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2"/>
  </bookViews>
  <sheets>
    <sheet name="Расчет2019." sheetId="1" r:id="rId1"/>
    <sheet name="Расчет2020" sheetId="2" r:id="rId2"/>
    <sheet name="ПВУ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<sst xmlns="http://schemas.openxmlformats.org/spreadsheetml/2006/main" count="75" uniqueCount="49">
  <si>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</si>
  <si>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</si>
  <si>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</si>
  <si>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</si>
  <si>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</si>
  <si>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</si>
  <si>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</si>
  <si>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</si>
  <si>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</si>
  <si>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</si>
  <si>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Вахрушевский</t>
  </si>
  <si>
    <t>Веселовский</t>
  </si>
  <si>
    <t>Сивохинский</t>
  </si>
  <si>
    <t>Суховский</t>
  </si>
  <si>
    <t>Троицкий</t>
  </si>
  <si>
    <t>Фаначетский</t>
  </si>
  <si>
    <t>Хандальский</t>
  </si>
  <si>
    <t>ВСЕГО:</t>
  </si>
  <si>
    <t>Наименование сельсовета</t>
  </si>
  <si>
    <t>расчетная потребность в средствах на финансирование расходов по осуществлению первичного воинского учета на территориях, де отсутствуют военные комиссариаты, руб.</t>
  </si>
  <si>
    <t>норматив расходов на оплату труда военно–учетного работника, включая соответствующие начисления на фонд оплаты труда</t>
  </si>
  <si>
    <t>норматив расходов в расчете на 1 военно–учетного работника на оплату аренды помещений</t>
  </si>
  <si>
    <t>норматив расходов в расчете на 1 военно–учетного работника на оплату услуг связи</t>
  </si>
  <si>
    <t>норматив расходов в расчете на 1 военно–учетного работника на оплату транспортных услуг</t>
  </si>
  <si>
    <t>норматив командировочных расходов в расчете на 1 военно–учетного работника</t>
  </si>
  <si>
    <t>норматив расходов на обеспечение мебелью, инвентарем, оргтехникой, средствами связи, расходными материалами 1 военно–учетного работника</t>
  </si>
  <si>
    <t>ЗПi</t>
  </si>
  <si>
    <t>Аi</t>
  </si>
  <si>
    <t>Сi</t>
  </si>
  <si>
    <t>Тi</t>
  </si>
  <si>
    <t xml:space="preserve">Кi </t>
  </si>
  <si>
    <t xml:space="preserve">МЗi </t>
  </si>
  <si>
    <t>ki</t>
  </si>
  <si>
    <t xml:space="preserve">к Решению Тасеевского районного </t>
  </si>
  <si>
    <t>Совета депутатов</t>
  </si>
  <si>
    <t xml:space="preserve">Норматив расходов на оплату коммунальных услуг в расчете на 1 военно-учетного работника
</t>
  </si>
  <si>
    <t xml:space="preserve">КУi </t>
  </si>
  <si>
    <t>Fi=ki(Зпi+Аi+Сi+Тi+Кi+Мзi+КУi)</t>
  </si>
  <si>
    <t>К-во ед. и коэффициент рабочего времени с 1.01.2018 г.</t>
  </si>
  <si>
    <t>Расчет потребности субвенции по первичному воинскому учету на 2019 год</t>
  </si>
  <si>
    <t>Расчет потребности субвенции по первичному воинскому учету на 2020 год</t>
  </si>
  <si>
    <t>К-во ед. и коэффициент рабочего времени с 1.01.2019 г.</t>
  </si>
  <si>
    <t>Исполнено, руб</t>
  </si>
  <si>
    <t>Процент исполнения</t>
  </si>
  <si>
    <t>от 00.00.2023 №000</t>
  </si>
  <si>
    <t>Отчет  о распределении субвенции, выделяемой бюджетам поселений в 2022 году  на осуществление полномочий по первичному воинскому учету на территориях где отсутствуют военные комиссариаты</t>
  </si>
  <si>
    <t>Утверждено на 2022 год, руб.</t>
  </si>
  <si>
    <t>Утвержденные бюджетные ассигнования на 2022 год с учетом изменений, руб</t>
  </si>
  <si>
    <t>Приложение 11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</si>
</sst>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2" fontId="2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32" borderId="10" xfId="0" applyNumberFormat="1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86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J13"/>
    </sheetView>
  </sheetViews>
  <sheetFormatPr defaultColWidth="9.140625" defaultRowHeight="12.75"/>
  <cols>
    <col min="1" max="1" width="11.8515625" style="0" customWidth="1"/>
    <col min="2" max="2" width="10.140625" style="0" customWidth="1"/>
    <col min="3" max="3" width="8.7109375" style="0" customWidth="1"/>
    <col min="4" max="4" width="9.00390625" style="0" customWidth="1"/>
    <col min="5" max="5" width="7.57421875" style="0" customWidth="1"/>
    <col min="6" max="6" width="8.00390625" style="0" customWidth="1"/>
    <col min="7" max="7" width="7.421875" style="0" customWidth="1"/>
    <col min="8" max="8" width="6.28125" style="0" customWidth="1"/>
    <col min="9" max="9" width="10.421875" style="0" customWidth="1"/>
    <col min="10" max="10" width="14.8515625" style="0" customWidth="1"/>
    <col min="13" max="13" width="9.57421875" style="0" bestFit="1" customWidth="1"/>
  </cols>
  <sheetData>
    <row r="1" ht="18.75">
      <c r="A1" s="2" t="s">
        <v>39</v>
      </c>
    </row>
    <row r="2" spans="1:8" ht="15.75">
      <c r="A2" s="3"/>
      <c r="B2" s="38"/>
      <c r="C2" s="38"/>
      <c r="D2" s="38"/>
      <c r="E2" s="38"/>
      <c r="F2" s="38"/>
      <c r="G2" s="38"/>
      <c r="H2" s="38"/>
    </row>
    <row r="3" spans="1:10" ht="163.5" customHeight="1">
      <c r="A3" s="5" t="s">
        <v>18</v>
      </c>
      <c r="B3" s="5" t="s">
        <v>19</v>
      </c>
      <c r="C3" s="5" t="s">
        <v>41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35</v>
      </c>
    </row>
    <row r="4" spans="1:10" ht="63">
      <c r="A4" s="6"/>
      <c r="B4" s="7" t="s">
        <v>37</v>
      </c>
      <c r="C4" s="7" t="s">
        <v>32</v>
      </c>
      <c r="D4" s="1" t="s">
        <v>26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36</v>
      </c>
    </row>
    <row r="5" spans="1:10" ht="12.75">
      <c r="A5" s="11">
        <v>1</v>
      </c>
      <c r="B5" s="11">
        <v>2</v>
      </c>
      <c r="C5" s="1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3" ht="25.5">
      <c r="A6" s="5" t="s">
        <v>10</v>
      </c>
      <c r="B6" s="22">
        <v>37028</v>
      </c>
      <c r="C6" s="23">
        <v>0.15</v>
      </c>
      <c r="D6" s="22">
        <v>228600</v>
      </c>
      <c r="E6" s="9">
        <v>3330</v>
      </c>
      <c r="F6" s="9">
        <v>3510</v>
      </c>
      <c r="G6" s="9">
        <v>4580</v>
      </c>
      <c r="H6" s="9">
        <v>90</v>
      </c>
      <c r="I6" s="9">
        <v>2210</v>
      </c>
      <c r="J6" s="9">
        <v>4130</v>
      </c>
      <c r="K6" s="19"/>
      <c r="L6" s="24"/>
      <c r="M6" s="21"/>
    </row>
    <row r="7" spans="1:13" ht="12.75">
      <c r="A7" s="5" t="s">
        <v>11</v>
      </c>
      <c r="B7" s="22">
        <v>37028</v>
      </c>
      <c r="C7" s="23">
        <v>0.15</v>
      </c>
      <c r="D7" s="22">
        <v>228600</v>
      </c>
      <c r="E7" s="9">
        <v>3330</v>
      </c>
      <c r="F7" s="9">
        <v>3510</v>
      </c>
      <c r="G7" s="9">
        <v>4580</v>
      </c>
      <c r="H7" s="9">
        <v>90</v>
      </c>
      <c r="I7" s="9">
        <v>2210</v>
      </c>
      <c r="J7" s="9">
        <v>4130</v>
      </c>
      <c r="K7" s="19"/>
      <c r="L7" s="24"/>
      <c r="M7" s="21"/>
    </row>
    <row r="8" spans="1:13" ht="12.75">
      <c r="A8" s="5" t="s">
        <v>12</v>
      </c>
      <c r="B8" s="22">
        <v>61713</v>
      </c>
      <c r="C8" s="23">
        <v>0.25</v>
      </c>
      <c r="D8" s="22">
        <v>228600</v>
      </c>
      <c r="E8" s="9">
        <v>3330</v>
      </c>
      <c r="F8" s="9">
        <v>3510</v>
      </c>
      <c r="G8" s="9">
        <v>4580</v>
      </c>
      <c r="H8" s="9">
        <v>90</v>
      </c>
      <c r="I8" s="9">
        <v>2210</v>
      </c>
      <c r="J8" s="9">
        <v>4130</v>
      </c>
      <c r="K8" s="19"/>
      <c r="L8" s="24"/>
      <c r="M8" s="21"/>
    </row>
    <row r="9" spans="1:13" ht="12.75">
      <c r="A9" s="5" t="s">
        <v>13</v>
      </c>
      <c r="B9" s="22">
        <v>86395</v>
      </c>
      <c r="C9" s="23">
        <v>0.35</v>
      </c>
      <c r="D9" s="22">
        <v>228600</v>
      </c>
      <c r="E9" s="9">
        <v>3330</v>
      </c>
      <c r="F9" s="9">
        <v>3510</v>
      </c>
      <c r="G9" s="9">
        <v>4580</v>
      </c>
      <c r="H9" s="9">
        <v>90</v>
      </c>
      <c r="I9" s="9">
        <v>2210</v>
      </c>
      <c r="J9" s="9">
        <v>4130</v>
      </c>
      <c r="K9" s="19"/>
      <c r="L9" s="24"/>
      <c r="M9" s="21"/>
    </row>
    <row r="10" spans="1:13" ht="12.75">
      <c r="A10" s="5" t="s">
        <v>14</v>
      </c>
      <c r="B10" s="22">
        <v>61712</v>
      </c>
      <c r="C10" s="23">
        <v>0.25</v>
      </c>
      <c r="D10" s="22">
        <v>228600</v>
      </c>
      <c r="E10" s="9">
        <v>3330</v>
      </c>
      <c r="F10" s="9">
        <v>3510</v>
      </c>
      <c r="G10" s="9">
        <v>4580</v>
      </c>
      <c r="H10" s="9">
        <v>90</v>
      </c>
      <c r="I10" s="9">
        <v>2210</v>
      </c>
      <c r="J10" s="9">
        <v>4130</v>
      </c>
      <c r="K10" s="19"/>
      <c r="L10" s="24"/>
      <c r="M10" s="21"/>
    </row>
    <row r="11" spans="1:13" ht="12.75">
      <c r="A11" s="5" t="s">
        <v>15</v>
      </c>
      <c r="B11" s="22">
        <v>61712</v>
      </c>
      <c r="C11" s="23">
        <v>0.25</v>
      </c>
      <c r="D11" s="22">
        <v>228600</v>
      </c>
      <c r="E11" s="9">
        <v>3330</v>
      </c>
      <c r="F11" s="9">
        <v>3510</v>
      </c>
      <c r="G11" s="9">
        <v>4580</v>
      </c>
      <c r="H11" s="9">
        <v>90</v>
      </c>
      <c r="I11" s="9">
        <v>2210</v>
      </c>
      <c r="J11" s="9">
        <v>4130</v>
      </c>
      <c r="K11" s="19"/>
      <c r="L11" s="24"/>
      <c r="M11" s="21"/>
    </row>
    <row r="12" spans="1:13" ht="12.75">
      <c r="A12" s="5" t="s">
        <v>16</v>
      </c>
      <c r="B12" s="22">
        <v>61712</v>
      </c>
      <c r="C12" s="23">
        <v>0.25</v>
      </c>
      <c r="D12" s="22">
        <v>228600</v>
      </c>
      <c r="E12" s="9">
        <v>3330</v>
      </c>
      <c r="F12" s="9">
        <v>3510</v>
      </c>
      <c r="G12" s="9">
        <v>4580</v>
      </c>
      <c r="H12" s="9">
        <v>90</v>
      </c>
      <c r="I12" s="9">
        <v>2210</v>
      </c>
      <c r="J12" s="9">
        <v>4130</v>
      </c>
      <c r="K12" s="19"/>
      <c r="L12" s="24"/>
      <c r="M12" s="21"/>
    </row>
    <row r="13" spans="1:13" ht="12.75">
      <c r="A13" s="8" t="s">
        <v>17</v>
      </c>
      <c r="B13" s="22">
        <f>SUM(B6:B12)</f>
        <v>407300</v>
      </c>
      <c r="C13" s="23">
        <f>SUM(C6:C12)</f>
        <v>1.65</v>
      </c>
      <c r="D13" s="22">
        <v>228600</v>
      </c>
      <c r="E13" s="9">
        <v>3330</v>
      </c>
      <c r="F13" s="9">
        <v>3510</v>
      </c>
      <c r="G13" s="9">
        <v>4580</v>
      </c>
      <c r="H13" s="9">
        <v>90</v>
      </c>
      <c r="I13" s="9">
        <v>2210</v>
      </c>
      <c r="J13" s="9">
        <v>4130</v>
      </c>
      <c r="K13" s="20"/>
      <c r="L13" s="20"/>
      <c r="M13" s="20"/>
    </row>
    <row r="14" ht="15.75">
      <c r="A14" s="3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J13"/>
    </sheetView>
  </sheetViews>
  <sheetFormatPr defaultColWidth="9.140625" defaultRowHeight="12.75"/>
  <cols>
    <col min="1" max="1" width="14.7109375" style="0" customWidth="1"/>
    <col min="2" max="2" width="12.421875" style="0" customWidth="1"/>
    <col min="3" max="3" width="10.28125" style="0" customWidth="1"/>
    <col min="4" max="4" width="11.57421875" style="0" customWidth="1"/>
    <col min="5" max="5" width="11.28125" style="0" customWidth="1"/>
    <col min="6" max="6" width="10.140625" style="0" customWidth="1"/>
    <col min="7" max="7" width="11.28125" style="0" customWidth="1"/>
    <col min="8" max="8" width="7.7109375" style="0" customWidth="1"/>
    <col min="9" max="9" width="9.140625" style="0" customWidth="1"/>
  </cols>
  <sheetData>
    <row r="1" ht="18.75">
      <c r="A1" s="2" t="s">
        <v>40</v>
      </c>
    </row>
    <row r="2" ht="15.75">
      <c r="A2" s="3"/>
    </row>
    <row r="3" spans="1:10" ht="163.5" customHeight="1">
      <c r="A3" s="5" t="s">
        <v>18</v>
      </c>
      <c r="B3" s="5" t="s">
        <v>19</v>
      </c>
      <c r="C3" s="5" t="s">
        <v>38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35</v>
      </c>
    </row>
    <row r="4" spans="1:10" ht="47.25">
      <c r="A4" s="6"/>
      <c r="B4" s="7" t="s">
        <v>37</v>
      </c>
      <c r="C4" s="7" t="s">
        <v>32</v>
      </c>
      <c r="D4" s="1" t="s">
        <v>26</v>
      </c>
      <c r="E4" s="1" t="s">
        <v>27</v>
      </c>
      <c r="F4" s="1" t="s">
        <v>28</v>
      </c>
      <c r="G4" s="1" t="s">
        <v>29</v>
      </c>
      <c r="H4" s="1" t="s">
        <v>30</v>
      </c>
      <c r="I4" s="1" t="s">
        <v>31</v>
      </c>
      <c r="J4" s="1" t="s">
        <v>36</v>
      </c>
    </row>
    <row r="5" spans="1:10" ht="12.75">
      <c r="A5" s="11">
        <v>1</v>
      </c>
      <c r="B5" s="11">
        <v>2</v>
      </c>
      <c r="C5" s="1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3" ht="12.75">
      <c r="A6" s="5" t="s">
        <v>10</v>
      </c>
      <c r="B6" s="9">
        <v>38755</v>
      </c>
      <c r="C6" s="23">
        <v>0.15</v>
      </c>
      <c r="D6" s="9">
        <v>228600</v>
      </c>
      <c r="E6" s="9">
        <v>5500</v>
      </c>
      <c r="F6" s="9">
        <v>5800</v>
      </c>
      <c r="G6" s="9">
        <v>7500</v>
      </c>
      <c r="H6" s="9">
        <v>100</v>
      </c>
      <c r="I6" s="9">
        <v>3600</v>
      </c>
      <c r="J6" s="9">
        <v>6800</v>
      </c>
      <c r="K6" s="19"/>
      <c r="L6" s="24"/>
      <c r="M6" s="21"/>
    </row>
    <row r="7" spans="1:13" ht="12.75">
      <c r="A7" s="5" t="s">
        <v>11</v>
      </c>
      <c r="B7" s="9">
        <v>38755</v>
      </c>
      <c r="C7" s="23">
        <v>0.15</v>
      </c>
      <c r="D7" s="9">
        <v>228600</v>
      </c>
      <c r="E7" s="9">
        <v>5500</v>
      </c>
      <c r="F7" s="9">
        <v>5800</v>
      </c>
      <c r="G7" s="9">
        <v>7500</v>
      </c>
      <c r="H7" s="9">
        <v>100</v>
      </c>
      <c r="I7" s="9">
        <v>3600</v>
      </c>
      <c r="J7" s="9">
        <v>6800</v>
      </c>
      <c r="K7" s="19"/>
      <c r="L7" s="24"/>
      <c r="M7" s="21"/>
    </row>
    <row r="8" spans="1:13" ht="12.75">
      <c r="A8" s="5" t="s">
        <v>12</v>
      </c>
      <c r="B8" s="9">
        <v>64591</v>
      </c>
      <c r="C8" s="23">
        <v>0.25</v>
      </c>
      <c r="D8" s="9">
        <v>228600</v>
      </c>
      <c r="E8" s="9">
        <v>5500</v>
      </c>
      <c r="F8" s="9">
        <v>5800</v>
      </c>
      <c r="G8" s="9">
        <v>7500</v>
      </c>
      <c r="H8" s="9">
        <v>100</v>
      </c>
      <c r="I8" s="9">
        <v>3600</v>
      </c>
      <c r="J8" s="9">
        <v>6800</v>
      </c>
      <c r="K8" s="19"/>
      <c r="L8" s="24"/>
      <c r="M8" s="21"/>
    </row>
    <row r="9" spans="1:13" ht="12.75">
      <c r="A9" s="5" t="s">
        <v>13</v>
      </c>
      <c r="B9" s="9">
        <v>90426</v>
      </c>
      <c r="C9" s="23">
        <v>0.35</v>
      </c>
      <c r="D9" s="9">
        <v>228600</v>
      </c>
      <c r="E9" s="9">
        <v>5500</v>
      </c>
      <c r="F9" s="9">
        <v>5800</v>
      </c>
      <c r="G9" s="9">
        <v>7500</v>
      </c>
      <c r="H9" s="9">
        <v>100</v>
      </c>
      <c r="I9" s="9">
        <v>3600</v>
      </c>
      <c r="J9" s="9">
        <v>6800</v>
      </c>
      <c r="K9" s="19"/>
      <c r="L9" s="24"/>
      <c r="M9" s="21"/>
    </row>
    <row r="10" spans="1:13" ht="12.75">
      <c r="A10" s="5" t="s">
        <v>14</v>
      </c>
      <c r="B10" s="9">
        <v>64591</v>
      </c>
      <c r="C10" s="23">
        <v>0.25</v>
      </c>
      <c r="D10" s="9">
        <v>228600</v>
      </c>
      <c r="E10" s="9">
        <v>5500</v>
      </c>
      <c r="F10" s="9">
        <v>5800</v>
      </c>
      <c r="G10" s="9">
        <v>7500</v>
      </c>
      <c r="H10" s="9">
        <v>100</v>
      </c>
      <c r="I10" s="9">
        <v>3600</v>
      </c>
      <c r="J10" s="9">
        <v>6800</v>
      </c>
      <c r="K10" s="19"/>
      <c r="L10" s="24"/>
      <c r="M10" s="21"/>
    </row>
    <row r="11" spans="1:13" ht="12.75">
      <c r="A11" s="5" t="s">
        <v>15</v>
      </c>
      <c r="B11" s="9">
        <v>64591</v>
      </c>
      <c r="C11" s="23">
        <v>0.25</v>
      </c>
      <c r="D11" s="9">
        <v>228600</v>
      </c>
      <c r="E11" s="9">
        <v>5500</v>
      </c>
      <c r="F11" s="9">
        <v>5800</v>
      </c>
      <c r="G11" s="9">
        <v>7500</v>
      </c>
      <c r="H11" s="9">
        <v>100</v>
      </c>
      <c r="I11" s="9">
        <v>3600</v>
      </c>
      <c r="J11" s="9">
        <v>6800</v>
      </c>
      <c r="K11" s="19"/>
      <c r="L11" s="24"/>
      <c r="M11" s="21"/>
    </row>
    <row r="12" spans="1:13" ht="12.75">
      <c r="A12" s="5" t="s">
        <v>16</v>
      </c>
      <c r="B12" s="9">
        <v>64591</v>
      </c>
      <c r="C12" s="23">
        <v>0.25</v>
      </c>
      <c r="D12" s="9">
        <v>228600</v>
      </c>
      <c r="E12" s="9">
        <v>5500</v>
      </c>
      <c r="F12" s="9">
        <v>5800</v>
      </c>
      <c r="G12" s="9">
        <v>7500</v>
      </c>
      <c r="H12" s="9">
        <v>100</v>
      </c>
      <c r="I12" s="9">
        <v>3600</v>
      </c>
      <c r="J12" s="9">
        <v>6800</v>
      </c>
      <c r="K12" s="19"/>
      <c r="L12" s="24"/>
      <c r="M12" s="21"/>
    </row>
    <row r="13" spans="1:10" ht="12.75">
      <c r="A13" s="8" t="s">
        <v>17</v>
      </c>
      <c r="B13" s="9">
        <f>SUM(B6:B12)</f>
        <v>426300</v>
      </c>
      <c r="C13" s="23">
        <f>SUM(C6:C12)</f>
        <v>1.65</v>
      </c>
      <c r="D13" s="9">
        <v>228600</v>
      </c>
      <c r="E13" s="9">
        <v>5500</v>
      </c>
      <c r="F13" s="9">
        <v>5800</v>
      </c>
      <c r="G13" s="9">
        <v>7500</v>
      </c>
      <c r="H13" s="9">
        <v>100</v>
      </c>
      <c r="I13" s="9">
        <v>3600</v>
      </c>
      <c r="J13" s="9">
        <v>6800</v>
      </c>
    </row>
    <row r="14" spans="1:3" ht="15.75">
      <c r="A14" s="3"/>
      <c r="C14" s="25"/>
    </row>
    <row r="15" ht="15.75">
      <c r="A15" s="3"/>
    </row>
    <row r="16" spans="1:6" ht="15.75">
      <c r="A16" s="3"/>
      <c r="F16" s="10"/>
    </row>
    <row r="17" ht="18.75">
      <c r="A17" s="4"/>
    </row>
    <row r="18" ht="18.75">
      <c r="A18" s="4"/>
    </row>
    <row r="19" ht="18.75">
      <c r="A19" s="4"/>
    </row>
    <row r="20" ht="15.75">
      <c r="A20" s="3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2" max="2" width="5.57421875" style="0" bestFit="1" customWidth="1"/>
    <col min="3" max="3" width="26.421875" style="0" customWidth="1"/>
    <col min="4" max="4" width="10.7109375" style="0" customWidth="1"/>
    <col min="5" max="5" width="14.57421875" style="0" customWidth="1"/>
    <col min="6" max="6" width="13.00390625" style="0" customWidth="1"/>
    <col min="7" max="7" width="7.7109375" style="0" customWidth="1"/>
  </cols>
  <sheetData>
    <row r="1" spans="1:7" ht="12.75">
      <c r="A1" s="26"/>
      <c r="B1" s="26"/>
      <c r="C1" s="26"/>
      <c r="D1" s="27"/>
      <c r="E1" s="27"/>
      <c r="F1" s="27" t="s">
        <v>48</v>
      </c>
      <c r="G1" s="26"/>
    </row>
    <row r="2" spans="1:7" ht="12.75">
      <c r="A2" s="26"/>
      <c r="B2" s="26"/>
      <c r="C2" s="26"/>
      <c r="D2" s="27"/>
      <c r="E2" s="27"/>
      <c r="F2" s="27" t="s">
        <v>33</v>
      </c>
      <c r="G2" s="26"/>
    </row>
    <row r="3" spans="1:7" ht="12.75">
      <c r="A3" s="26"/>
      <c r="B3" s="26"/>
      <c r="C3" s="26"/>
      <c r="D3" s="27"/>
      <c r="E3" s="41" t="s">
        <v>34</v>
      </c>
      <c r="F3" s="41"/>
      <c r="G3" s="26"/>
    </row>
    <row r="4" spans="1:7" ht="12.75">
      <c r="A4" s="26"/>
      <c r="B4" s="26"/>
      <c r="C4" s="26"/>
      <c r="D4" s="27"/>
      <c r="E4" s="27"/>
      <c r="F4" s="27" t="s">
        <v>44</v>
      </c>
      <c r="G4" s="26"/>
    </row>
    <row r="5" spans="1:7" ht="12.75">
      <c r="A5" s="26"/>
      <c r="B5" s="26"/>
      <c r="C5" s="26"/>
      <c r="D5" s="26"/>
      <c r="E5" s="26"/>
      <c r="F5" s="26"/>
      <c r="G5" s="26"/>
    </row>
    <row r="6" spans="1:7" ht="63.75" customHeight="1">
      <c r="A6" s="26"/>
      <c r="B6" s="39" t="s">
        <v>45</v>
      </c>
      <c r="C6" s="39"/>
      <c r="D6" s="39"/>
      <c r="E6" s="40"/>
      <c r="F6" s="40"/>
      <c r="G6" s="28"/>
    </row>
    <row r="7" spans="1:7" ht="12.75">
      <c r="A7" s="26"/>
      <c r="B7" s="26"/>
      <c r="C7" s="26"/>
      <c r="D7" s="26"/>
      <c r="E7" s="26"/>
      <c r="F7" s="26"/>
      <c r="G7" s="26"/>
    </row>
    <row r="8" spans="1:7" ht="12.75">
      <c r="A8" s="26"/>
      <c r="B8" s="26"/>
      <c r="C8" s="26"/>
      <c r="D8" s="26"/>
      <c r="E8" s="26"/>
      <c r="F8" s="26"/>
      <c r="G8" s="26"/>
    </row>
    <row r="9" spans="1:7" ht="89.25" customHeight="1">
      <c r="A9" s="26"/>
      <c r="B9" s="29" t="s">
        <v>1</v>
      </c>
      <c r="C9" s="29" t="s">
        <v>0</v>
      </c>
      <c r="D9" s="1" t="s">
        <v>46</v>
      </c>
      <c r="E9" s="1" t="s">
        <v>47</v>
      </c>
      <c r="F9" s="1" t="s">
        <v>42</v>
      </c>
      <c r="G9" s="30" t="s">
        <v>43</v>
      </c>
    </row>
    <row r="10" spans="1:7" ht="12.75">
      <c r="A10" s="26"/>
      <c r="B10" s="31">
        <v>1</v>
      </c>
      <c r="C10" s="31" t="s">
        <v>3</v>
      </c>
      <c r="D10" s="36">
        <v>52819</v>
      </c>
      <c r="E10" s="37">
        <v>54723.72</v>
      </c>
      <c r="F10" s="37">
        <v>54723.72</v>
      </c>
      <c r="G10" s="35">
        <f>F10/E10*100</f>
        <v>100</v>
      </c>
    </row>
    <row r="11" spans="1:7" ht="12.75">
      <c r="A11" s="26"/>
      <c r="B11" s="31">
        <v>2</v>
      </c>
      <c r="C11" s="31" t="s">
        <v>4</v>
      </c>
      <c r="D11" s="36">
        <v>52819</v>
      </c>
      <c r="E11" s="37">
        <v>54723.72</v>
      </c>
      <c r="F11" s="37">
        <v>54723.72</v>
      </c>
      <c r="G11" s="35">
        <f aca="true" t="shared" si="0" ref="G11:G17">F11/E11*100</f>
        <v>100</v>
      </c>
    </row>
    <row r="12" spans="1:7" ht="12.75">
      <c r="A12" s="26"/>
      <c r="B12" s="31">
        <v>3</v>
      </c>
      <c r="C12" s="31" t="s">
        <v>5</v>
      </c>
      <c r="D12" s="36">
        <v>88031</v>
      </c>
      <c r="E12" s="37">
        <v>91204.78</v>
      </c>
      <c r="F12" s="37">
        <v>91204.78</v>
      </c>
      <c r="G12" s="35">
        <f t="shared" si="0"/>
        <v>100</v>
      </c>
    </row>
    <row r="13" spans="1:7" ht="12.75">
      <c r="A13" s="26"/>
      <c r="B13" s="31">
        <v>4</v>
      </c>
      <c r="C13" s="31" t="s">
        <v>6</v>
      </c>
      <c r="D13" s="36">
        <v>105638</v>
      </c>
      <c r="E13" s="37">
        <v>109447.44</v>
      </c>
      <c r="F13" s="37">
        <v>109447.44</v>
      </c>
      <c r="G13" s="35">
        <f t="shared" si="0"/>
        <v>100</v>
      </c>
    </row>
    <row r="14" spans="1:7" ht="12.75">
      <c r="A14" s="26"/>
      <c r="B14" s="31">
        <v>5</v>
      </c>
      <c r="C14" s="31" t="s">
        <v>7</v>
      </c>
      <c r="D14" s="36">
        <v>88031</v>
      </c>
      <c r="E14" s="37">
        <v>91204.78</v>
      </c>
      <c r="F14" s="37">
        <v>91204.78</v>
      </c>
      <c r="G14" s="35">
        <f t="shared" si="0"/>
        <v>100</v>
      </c>
    </row>
    <row r="15" spans="1:7" ht="12.75">
      <c r="A15" s="26"/>
      <c r="B15" s="31">
        <v>6</v>
      </c>
      <c r="C15" s="31" t="s">
        <v>8</v>
      </c>
      <c r="D15" s="36">
        <v>88031</v>
      </c>
      <c r="E15" s="37">
        <v>91204.78</v>
      </c>
      <c r="F15" s="37">
        <v>91204.78</v>
      </c>
      <c r="G15" s="35">
        <f t="shared" si="0"/>
        <v>100</v>
      </c>
    </row>
    <row r="16" spans="1:7" ht="12.75">
      <c r="A16" s="26"/>
      <c r="B16" s="31">
        <v>7</v>
      </c>
      <c r="C16" s="31" t="s">
        <v>9</v>
      </c>
      <c r="D16" s="36">
        <v>88031</v>
      </c>
      <c r="E16" s="37">
        <v>91204.78</v>
      </c>
      <c r="F16" s="37">
        <v>91204.78</v>
      </c>
      <c r="G16" s="35">
        <f t="shared" si="0"/>
        <v>100</v>
      </c>
    </row>
    <row r="17" spans="1:7" ht="12.75">
      <c r="A17" s="26"/>
      <c r="B17" s="31"/>
      <c r="C17" s="32" t="s">
        <v>2</v>
      </c>
      <c r="D17" s="36">
        <f>SUM(D10:D16)</f>
        <v>563400</v>
      </c>
      <c r="E17" s="37">
        <f>SUM(E10:E16)</f>
        <v>583714.0000000001</v>
      </c>
      <c r="F17" s="37">
        <f>SUM(F10:F16)</f>
        <v>583714.0000000001</v>
      </c>
      <c r="G17" s="35">
        <f t="shared" si="0"/>
        <v>100</v>
      </c>
    </row>
    <row r="18" spans="1:7" ht="12.75">
      <c r="A18" s="26"/>
      <c r="B18" s="26"/>
      <c r="C18" s="26"/>
      <c r="D18" s="33"/>
      <c r="E18" s="26"/>
      <c r="F18" s="26"/>
      <c r="G18" s="26"/>
    </row>
    <row r="19" spans="1:16" ht="12.75">
      <c r="A19" s="26"/>
      <c r="B19" s="14"/>
      <c r="C19" s="34"/>
      <c r="D19" s="34"/>
      <c r="E19" s="34"/>
      <c r="F19" s="14"/>
      <c r="G19" s="14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26"/>
      <c r="B20" s="14"/>
      <c r="C20" s="14"/>
      <c r="D20" s="14"/>
      <c r="E20" s="14"/>
      <c r="F20" s="14"/>
      <c r="G20" s="14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26"/>
      <c r="B21" s="14"/>
      <c r="C21" s="14"/>
      <c r="D21" s="14"/>
      <c r="E21" s="14"/>
      <c r="F21" s="14"/>
      <c r="G21" s="14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.75">
      <c r="A22" s="26"/>
      <c r="B22" s="14"/>
      <c r="C22" s="14"/>
      <c r="D22" s="14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26"/>
      <c r="B23" s="14"/>
      <c r="C23" s="14"/>
      <c r="D23" s="14"/>
      <c r="E23" s="14"/>
      <c r="F23" s="14"/>
      <c r="G23" s="14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26"/>
      <c r="B24" s="14"/>
      <c r="C24" s="14"/>
      <c r="D24" s="14"/>
      <c r="E24" s="14"/>
      <c r="F24" s="14"/>
      <c r="G24" s="14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26"/>
      <c r="B25" s="14"/>
      <c r="C25" s="14"/>
      <c r="D25" s="14"/>
      <c r="E25" s="14"/>
      <c r="F25" s="14"/>
      <c r="G25" s="14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26"/>
      <c r="B26" s="14"/>
      <c r="C26" s="14"/>
      <c r="D26" s="14"/>
      <c r="E26" s="14"/>
      <c r="F26" s="14"/>
      <c r="G26" s="14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26"/>
      <c r="B27" s="14"/>
      <c r="C27" s="14"/>
      <c r="D27" s="14"/>
      <c r="E27" s="14"/>
      <c r="F27" s="14"/>
      <c r="G27" s="14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26"/>
      <c r="B28" s="14"/>
      <c r="C28" s="14"/>
      <c r="D28" s="14"/>
      <c r="E28" s="14"/>
      <c r="F28" s="14"/>
      <c r="G28" s="14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 customHeight="1">
      <c r="A29" s="26"/>
      <c r="B29" s="14"/>
      <c r="C29" s="14"/>
      <c r="D29" s="14"/>
      <c r="E29" s="14"/>
      <c r="F29" s="14"/>
      <c r="G29" s="14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26"/>
      <c r="B30" s="14"/>
      <c r="C30" s="14"/>
      <c r="D30" s="14"/>
      <c r="E30" s="14"/>
      <c r="F30" s="14"/>
      <c r="G30" s="14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 customHeight="1">
      <c r="A31" s="26"/>
      <c r="B31" s="14"/>
      <c r="C31" s="14"/>
      <c r="D31" s="14"/>
      <c r="E31" s="14"/>
      <c r="F31" s="14"/>
      <c r="G31" s="14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26"/>
      <c r="B32" s="14"/>
      <c r="C32" s="14"/>
      <c r="D32" s="14"/>
      <c r="E32" s="14"/>
      <c r="F32" s="14"/>
      <c r="G32" s="14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26"/>
      <c r="B33" s="14"/>
      <c r="C33" s="14"/>
      <c r="D33" s="14"/>
      <c r="E33" s="14"/>
      <c r="F33" s="14"/>
      <c r="G33" s="14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26"/>
      <c r="B34" s="14"/>
      <c r="C34" s="14"/>
      <c r="D34" s="14"/>
      <c r="E34" s="14"/>
      <c r="F34" s="14"/>
      <c r="G34" s="14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26"/>
      <c r="B35" s="14"/>
      <c r="C35" s="14"/>
      <c r="D35" s="14"/>
      <c r="E35" s="14"/>
      <c r="F35" s="14"/>
      <c r="G35" s="14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26"/>
      <c r="B36" s="14"/>
      <c r="C36" s="14"/>
      <c r="D36" s="14"/>
      <c r="E36" s="14"/>
      <c r="F36" s="14"/>
      <c r="G36" s="14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26"/>
      <c r="B37" s="14"/>
      <c r="C37" s="14"/>
      <c r="D37" s="14"/>
      <c r="E37" s="14"/>
      <c r="F37" s="14"/>
      <c r="G37" s="14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26"/>
      <c r="B38" s="14"/>
      <c r="C38" s="14"/>
      <c r="D38" s="14"/>
      <c r="E38" s="14"/>
      <c r="F38" s="14"/>
      <c r="G38" s="14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26"/>
      <c r="B39" s="14"/>
      <c r="C39" s="14"/>
      <c r="D39" s="14"/>
      <c r="E39" s="14"/>
      <c r="F39" s="14"/>
      <c r="G39" s="14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26"/>
      <c r="B40" s="14"/>
      <c r="C40" s="14"/>
      <c r="D40" s="14"/>
      <c r="E40" s="14"/>
      <c r="F40" s="14"/>
      <c r="G40" s="14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 customHeight="1">
      <c r="A41" s="26"/>
      <c r="B41" s="14"/>
      <c r="C41" s="14"/>
      <c r="D41" s="14"/>
      <c r="E41" s="14"/>
      <c r="F41" s="14"/>
      <c r="G41" s="14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26"/>
      <c r="B42" s="14"/>
      <c r="C42" s="14"/>
      <c r="D42" s="14"/>
      <c r="E42" s="14"/>
      <c r="F42" s="14"/>
      <c r="G42" s="14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83.25" customHeight="1">
      <c r="A43" s="26"/>
      <c r="B43" s="14"/>
      <c r="C43" s="14"/>
      <c r="D43" s="14"/>
      <c r="E43" s="14"/>
      <c r="F43" s="14"/>
      <c r="G43" s="14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45" customHeight="1">
      <c r="A44" s="26"/>
      <c r="B44" s="14"/>
      <c r="C44" s="14"/>
      <c r="D44" s="14"/>
      <c r="E44" s="14"/>
      <c r="F44" s="14"/>
      <c r="G44" s="14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33" customHeight="1">
      <c r="B45" s="12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58.5" customHeight="1">
      <c r="B46" s="12"/>
      <c r="C46" s="14"/>
      <c r="D46" s="14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20.25" customHeight="1">
      <c r="B47" s="12"/>
      <c r="C47" s="14"/>
      <c r="D47" s="14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2.75">
      <c r="B48" s="12"/>
      <c r="C48" s="15"/>
      <c r="D48" s="15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2.75">
      <c r="B49" s="12"/>
      <c r="C49" s="14"/>
      <c r="D49" s="14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2.75">
      <c r="B50" s="12"/>
      <c r="C50" s="15"/>
      <c r="D50" s="15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2.75">
      <c r="B51" s="12"/>
      <c r="C51" s="14"/>
      <c r="D51" s="1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t="12.75">
      <c r="B52" s="12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t="12.75">
      <c r="B53" s="12"/>
      <c r="C53" s="14"/>
      <c r="D53" s="1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99" customHeight="1">
      <c r="B54" s="12"/>
      <c r="C54" s="14"/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20.25" customHeight="1">
      <c r="B55" s="12"/>
      <c r="C55" s="14"/>
      <c r="D55" s="1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46.25" customHeight="1">
      <c r="B56" s="12"/>
      <c r="C56" s="1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ht="66" customHeight="1">
      <c r="B57" s="12"/>
      <c r="C57" s="17"/>
      <c r="D57" s="1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2:16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2:16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2:16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2:16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16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2:16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2:16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2:16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2:16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2:16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2:16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2:16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</sheetData>
  <sheetProtection/>
  <mergeCells count="2">
    <mergeCell ref="B6:F6"/>
    <mergeCell ref="E3:F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2017-11-14T08:29:17Z</cp:lastPrinted>
  <dcterms:created xsi:type="dcterms:W3CDTF">1996-10-08T23:32:33Z</dcterms:created>
  <dcterms:modified xsi:type="dcterms:W3CDTF">2023-02-28T07:15:44Z</dcterms:modified>
  <cp:category/>
  <cp:version/>
  <cp:contentType/>
  <cp:contentStatus/>
</cp:coreProperties>
</file>