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3\почта\Отчет об исполнении I квартал 2023\"/>
    </mc:Choice>
  </mc:AlternateContent>
  <bookViews>
    <workbookView xWindow="0" yWindow="0" windowWidth="28800" windowHeight="11835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Бюджет!$J$89</definedName>
    <definedName name="SIGN" localSheetId="0">Бюджет!$A$11:$H$11</definedName>
  </definedNames>
  <calcPr calcId="15251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C84" i="1"/>
  <c r="E84" i="1" s="1"/>
  <c r="C5" i="1"/>
  <c r="E5" i="1" s="1"/>
</calcChain>
</file>

<file path=xl/sharedStrings.xml><?xml version="1.0" encoding="utf-8"?>
<sst xmlns="http://schemas.openxmlformats.org/spreadsheetml/2006/main" count="166" uniqueCount="165">
  <si>
    <t>руб.</t>
  </si>
  <si>
    <t>КЦСР</t>
  </si>
  <si>
    <t>Наименование кода</t>
  </si>
  <si>
    <t>0100000000</t>
  </si>
  <si>
    <t>Муниципальная программа "Развитие образования в Тасеевском районе"</t>
  </si>
  <si>
    <t>0110000610</t>
  </si>
  <si>
    <t>Обеспечение деятельности (оказание услуг) учреждений в рамкам подпрограммы "Развитие системы дошкольного образования на территории Тасеевского района муниципальной программы "Развитие образования в Тасеевском районе"</t>
  </si>
  <si>
    <t>0110008530</t>
  </si>
  <si>
    <t>Расходы бюджетов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системы дошкольного образования на территории Тасеевского района" муниципальной программы "Развитие образования в Тасеевском районе"</t>
  </si>
  <si>
    <t>0110074080</t>
  </si>
  <si>
    <t>Расходы бюджетов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системы дошкольного образования на территории Тасеевского района» муниципальной программы «Развитие образования в Тасеевском районе»</t>
  </si>
  <si>
    <t>0110075540</t>
  </si>
  <si>
    <t>Расходы бюджетов муниципальных образований края на реализацию Закона края от 27.12.2005 № 17- 4379 " О наделении органов местного самоуправления муниципальных районов и городских округов края государственными полномочиями по осуществлению и уходу за детьми- инвалидами, детьми-сиротами и детьми, оставшимися без попечения родителей 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взымания родительской платы, в рамках подпрограммы "Развитие системы дошкольного образования на территории Тасеевского района " муниципальной программы "Развитие образования в Тасеевском районе "</t>
  </si>
  <si>
    <t>0110075880</t>
  </si>
  <si>
    <t>Расходы бюджетов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системы дошкольного образования на территории Тасеевского района муниципальной программы "Развитие образования в Тасеевском районе"</t>
  </si>
  <si>
    <t>0120000610</t>
  </si>
  <si>
    <t>Обеспечение деятельности (оказание услуг) учреждений в рамкам подпрограммы "Развитие общего и дополнительного образования детей муниципальной программы "Развитие образования в Тасеевском районе"</t>
  </si>
  <si>
    <t>0120000620</t>
  </si>
  <si>
    <t>Обеспечение деятельности (оказание услуг) учреждений в рамках подпрограммы " Развитие общего и дополнительного образования детей муниципальной программы "Развитие образования в Тасеевском районе"</t>
  </si>
  <si>
    <t>0120000630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</si>
  <si>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общего и дополнительного образования детей" муниципальной программы "Развитие образования в Тасеевском районе"</t>
  </si>
  <si>
    <t>0120008530</t>
  </si>
  <si>
    <t>Расходы бюджетов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общего и дополнительного образования детей" муниципальной программы "Развитие образования в Тасеевском районе"</t>
  </si>
  <si>
    <t>0120053030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</si>
  <si>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в рамках подпрограммы "Развитие общего и дополнительного образования детей" муниципальной программы "Развитие образования в Тасеевском районе"</t>
  </si>
  <si>
    <t>0120074090</t>
  </si>
  <si>
    <t>Расходы бюджетов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общего и дополнительного образования детей» муниципальной программы «Развитие образования в Тасеевском районе»</t>
  </si>
  <si>
    <t>0120075640</t>
  </si>
  <si>
    <t>Расходы бюджетов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стандартами,в рамкам подпрограммы "Развитие общего и дополнительного образования детей муниципальной программы "Развитие образования в Тасеевском районе"</t>
  </si>
  <si>
    <t>0120075660</t>
  </si>
  <si>
    <t>Расходы бюджетов муниципальных образований края на реализацию Закона края от 27.12.2005 № 17- 4377 "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образовательных учреждениях, реализующих основные общеобразовательные программы, без взимания платы, в рамках подпрограммы "Развитие системы дошкольного образования детей" муниципальной программы "Развитие образования в Тасеевском районе"</t>
  </si>
  <si>
    <t>01200L3040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</si>
  <si>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общего и дополнительного образования детей" муниципальной программы "Развитие образования в Тасеевском районе"</t>
  </si>
  <si>
    <t>01200S5630</t>
  </si>
  <si>
    <t>Расходы на приведение зданий и сооружений общеобразовательных организаций в соответствие с требованиями законодательства в рамкам подпрограммы "Развитие общего и дополнительного образования детей муниципальной программы "Развитие образования в Тасеевском районе"</t>
  </si>
  <si>
    <t>012EВ51790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</si>
  <si>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общего и дополнительного образования детей" муниципальной программы "Развитие образования в Тасеевском районе"</t>
  </si>
  <si>
    <t>0130000550</t>
  </si>
  <si>
    <t>Реализация мероприятий в рамках подпрограммы «Одарённые дети Тасеевского района» муниципальной программы "Развитие образования в Тасеевском районе"</t>
  </si>
  <si>
    <t>0130000560</t>
  </si>
  <si>
    <t>Создание специального фонда поддержки одаренных детей и педагогов работающих с одаренными детьми в рамках подпрограммы «Одарённые дети Тасеевского района» муниципальной программы "Развитие образования в Тасеевском районе"</t>
  </si>
  <si>
    <t>0140000570</t>
  </si>
  <si>
    <t>Проведение мероприятий для детей и молодежи, в рамках подпрограммы «Отдых детей и подростков Тасеевского района в каникулярное время» муниципальной программы "Развитие образования в Тасеевском районе"</t>
  </si>
  <si>
    <t>0140076490</t>
  </si>
  <si>
    <t>Расходы бюджетов муниципальных образований края на реализацию Закона края " О наделении органов местного самоуправления муниципальных районов и городских округов края государственными полномочиями по обеспечению отдыха и оздоровления детей" в рамках подпрограммы "Отдых детей и подростков Тасеевского района в каникулярное время" муниципальной программы " Развитие образования в Тасеевском районе"</t>
  </si>
  <si>
    <t>0150075520</t>
  </si>
  <si>
    <t>Расходы бюджетов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«Поддержка детей-сирот, расширение практики применения семейных форм воспитания " муниципальной программы «Развитие образования в Тасеевском районе»</t>
  </si>
  <si>
    <t>0150075870</t>
  </si>
  <si>
    <t>Обеспечение жилыми помещениями детей-сирот и детей, оставшихся без попечения родителей, лиц из их числа детей- сирот детей оставшихся без попечения родителей за счет средств краевого бюджета в рамках подпрограммы «Поддержка детей-сирот, расширение практики применения семейных форм воспитания» муниципальной программы «Развитие образования в Тасеевском районе»</t>
  </si>
  <si>
    <t>0160000210</t>
  </si>
  <si>
    <t>Руководство и управление в сфере установленных функций центрального аппарата и иных органов в рамках подпрограммы «Обеспечение реализации муниципальной программы и прочие мероприятия» муниципальной программы «Развитие образования в Тасеевском районе»</t>
  </si>
  <si>
    <t>0160000610</t>
  </si>
  <si>
    <t>Обеспечение деятельности (оказание услуг) учреждений в рамкам подпрограммы 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</si>
  <si>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0160075560</t>
  </si>
  <si>
    <t>Расходы бюджетов муниципальных образований края на реализацию Закона края от29 марта 2007 года № 22-6015 "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общеобразовательную программу дошкольного образования , в рамках подпрограммы 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</si>
  <si>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0200000000</t>
  </si>
  <si>
    <t>Муниципальная программа "Управление муниципальными финансами (ресурсами)"</t>
  </si>
  <si>
    <t>0210000210</t>
  </si>
  <si>
    <t>Руководство и управление в сфере установленных функций центрального аппарата и иных органов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Тасеевского района» муниципальной программы "Управление муниципальными финансами (ресурсами)"</t>
  </si>
  <si>
    <t>0210000470</t>
  </si>
  <si>
    <t>Предоставление межбюджетных трансфертов на поддержку мер по сбалансированности бюджетов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Тасеевского района» муниципальной программы "Управление муниципальными финансами (ресурсами)"</t>
  </si>
  <si>
    <t>0210000680</t>
  </si>
  <si>
    <t>Выравнивание бюджетной обеспеченности поселений из районного фонда финансовой поддержки,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Тасеевского района» муниципальной программы "Управление муниципальными финансами (ресурсами)"</t>
  </si>
  <si>
    <t>0210076010</t>
  </si>
  <si>
    <t>Выравнивание бюджетной обеспеченности поселений за счет 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образованийТасеевского района» муниципальной программы "Управление муниципальными финансами (ресурсами)"</t>
  </si>
  <si>
    <t>0290000780</t>
  </si>
  <si>
    <t>Управление муниципальным имуществом в рамках отдельных мероприятий муниципальной программы "Управление муниципальными финансами (ресурсами)</t>
  </si>
  <si>
    <t>02900S6450</t>
  </si>
  <si>
    <t>Софинансирование 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одельных мероприятий муниципальной программы "Управление муниципальными финансами (ресурсами)</t>
  </si>
  <si>
    <t>029D276450</t>
  </si>
  <si>
    <t>Cоздание условий для развития услуг связи в малочисленных и труднодоступных населенных пунктах Красноярского края в рамках одельных мероприятий муниципальной программы "Управление муниципальными финансами (ресурсами)</t>
  </si>
  <si>
    <t>0300000000</t>
  </si>
  <si>
    <t>Муниципальная программа "Охрана окружающей среды на территории Тасеевского района"</t>
  </si>
  <si>
    <t>0310000810</t>
  </si>
  <si>
    <t>Обустройство мест (площадок) ,в рамках подпрограммы "Участие в организации централизованной системы санитарной очистки, сбора и транспортировки ТКО" муниципальной программы "Охрана окружающей среды на территории Тасеевского района"</t>
  </si>
  <si>
    <t>0400000000</t>
  </si>
  <si>
    <t>Муниципальная программа "Развитие культуры в Тасеевском районе "</t>
  </si>
  <si>
    <t>0410000610</t>
  </si>
  <si>
    <t>Обеспечение деятельности (оказание услуг) учреждений в рамкам подпрограммы "Сохранение культурного наследия" муниципальной программы "Развитие культуры в Тасеевском районе "</t>
  </si>
  <si>
    <t>0410000620</t>
  </si>
  <si>
    <t>04100L5191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</si>
  <si>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 в рамках подпрограммы "Сохранение культурного наследия" муниципальной программы "Развитие культуры в Тасеевском районе"</t>
  </si>
  <si>
    <t>04100S4880</t>
  </si>
  <si>
    <t>Комплектования фондов муниципальных библиотек в рамкам подпрограммы "Сохранение культурного наследия" муниципальной программы "Развитие культуры в Тасеевском районе "</t>
  </si>
  <si>
    <t>0420000610</t>
  </si>
  <si>
    <t>Обеспечение деятельности (оказание услуг) учреждений в рамках подпрограммы "Развитие архивного дела в Тасеевском районе» муниципальной программы "Развитие культуры в Тасеевском районе "</t>
  </si>
  <si>
    <t>0420075190</t>
  </si>
  <si>
    <t>Расходы бюджетов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Тасеевском районе» муниципальной программы "Развитие культуры в Тасеевском районе "</t>
  </si>
  <si>
    <t>0430000500</t>
  </si>
  <si>
    <t>Организация и проведение культурно-массовых мероприятий в рамках подпрограммы "Поддержка искусства и народного творчества" муниципальной программы "Развитие культуры в Тасеевском районе "</t>
  </si>
  <si>
    <t>0430000610</t>
  </si>
  <si>
    <t>Обеспечение деятельности (оказание услуг) учреждений в рамкам подпрограммы "Поддержка искусства и народного творчества" муниципальной программы "Развитие культуры в Тасеевском районе "</t>
  </si>
  <si>
    <t>0440000610</t>
  </si>
  <si>
    <t>Обеспечение деятельности (оказание услуг) учреждений в рамкам подпрограммы "Обеспечение условий для устойчивого развития отрасли"культура"" муниципальной программы "Развитие культуры в Тасеевском районе "</t>
  </si>
  <si>
    <t>0500000000</t>
  </si>
  <si>
    <t>Муниципальная программа " Развитие физической культуры и спорта в Тасеевском районе"</t>
  </si>
  <si>
    <t>0590000670</t>
  </si>
  <si>
    <t>Проведение массовых физкультурных и спортивных мероприятий на территории района, участие в краевых соревнованиях в рамках отдельных мероприятий муниципальной программы " Развитие физической культуры и спорта в Тасеевском районе"</t>
  </si>
  <si>
    <t>0590074180</t>
  </si>
  <si>
    <t>Расходы за счет иных межбюджетных трансфертов на поддержку физкультурно-спортивных клубов по месту жительства в рамках отдельных мероприятий муниципальной программы "Развитие физической культуры и спорта в Тасееском районе"</t>
  </si>
  <si>
    <t>0600000000</t>
  </si>
  <si>
    <t>Муниципальная программа " Развитие сельского хозяйства и регулирование рынков сельскохозяйственной продукции, сырья и продовольствия"</t>
  </si>
  <si>
    <t>0690000720</t>
  </si>
  <si>
    <t>Подведение итогов по завершению сельскохозяйственного года в рамках отдельных мероприятий муниципальной программы Тасеевского района" Развитие сельского хозяйства и регулирование рынков сельскохозяйственной продукции, сырья и продовольствия"</t>
  </si>
  <si>
    <t>0690075170</t>
  </si>
  <si>
    <t>Выполнение отдельных государственных полномочий по решению вопросов поддержки сельскохозяйственного производства в рамках отдельных мероприятий муниципальной программы "Развитие сельского хозяйства и регулирование рынков сельскохозяйственной продукции, сырья и продовольствия "</t>
  </si>
  <si>
    <t>0690075180</t>
  </si>
  <si>
    <t>Организация проведения мероприятий по отлову, учету, содержанию и иному обращению с безнадзорными домашними животными в рамках отдельных мероприятий муниципальной программы "Развитие сельского хозяйства и регулирование рынков сельскохозяйственной продукции, сырья и продовольствия"</t>
  </si>
  <si>
    <t>0700000000</t>
  </si>
  <si>
    <t>Муниципальная программа "Молодежь Тасеевского района в ХХI веке"</t>
  </si>
  <si>
    <t>0710000610</t>
  </si>
  <si>
    <t>Обеспечение деятельности (оказание услуг) учреждений в рамкам подпрограммы "Вовлечение молодежи Тасеевского района в социальную практику"" муниципальной программы "Молодежь Тасеевского района в XXI веке»</t>
  </si>
  <si>
    <t>0710000770</t>
  </si>
  <si>
    <t>Реализация мероприятий подпрограммы"Вовлечение молодежи Тасеевского района в социальную практику" муниципальной программы "Молодежь Тасеевского района в XXI веке»</t>
  </si>
  <si>
    <t>07100S4560</t>
  </si>
  <si>
    <t>Расходы на поддержку деятельности молодежных центров в рамках подпрограммы "Вовлечение молодежи Тасеевского района в социальную практику" муниципальной программы "Молодежь Тасеевского района в ХХ веке"</t>
  </si>
  <si>
    <t>0720000480</t>
  </si>
  <si>
    <t>Реализация мероприятий подпрограммы"Патриотическое воспитание молодежи Тасеевского района"</t>
  </si>
  <si>
    <t>0800000000</t>
  </si>
  <si>
    <t>Муниципальная программа "Реформирование и модернизация жилищно-коммунального хозяйства и повышение энергетической эффективности в Тасеевском районе"</t>
  </si>
  <si>
    <t>0810000470</t>
  </si>
  <si>
    <t>Проверка достоверности определения сметной стоимости капитального ремонта объектов капитального строительства в рамках подпрограммы "Развитие и модернизация объектов коммунальной инфраструктуры Тасеевского района"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</si>
  <si>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08100S5710</t>
  </si>
  <si>
    <t>Расходы по капитальному ремонту, реконструкции, находящихся в муниципальной собственности объектов коммунальной инфраструктуры,источников тепловой энергии и тепловых сетрей,объектов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Тасеевского района"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</si>
  <si>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0820075700</t>
  </si>
  <si>
    <t>Расходы на реализацию отдельных мер по обеспечению ограничения платы граждан за коммунальные услуги" в рамках подпрограммы "Обеспечение доступности платы граждан в условиях развития жилищных отношений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</si>
  <si>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0820075770</t>
  </si>
  <si>
    <t>Расходы на компенсацию выпадающих доходов энергосберегающих организациях, связанных с применением государственных регулируемых цен (тарифов) на электрическую энергию, вырабатываемую дизильными электростанциями на территории Красноярского края для населения в рамках подпрограммы "Обеспечение доступности платы граждан в условиях развития жилищных отношений"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</si>
  <si>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0900000000</t>
  </si>
  <si>
    <t>Муниципальная программа "Развитие транспортной системы в Тасеевском районе"</t>
  </si>
  <si>
    <t>0910000530</t>
  </si>
  <si>
    <t>Дорожный фонд</t>
  </si>
  <si>
    <t>0990000420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</si>
  <si>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организации транспортного обслживания населения в границах муниципального района в рамках отдельных мероприятий муниципальной программы "Развитие транспортной системы в Тасеевском районе"</t>
  </si>
  <si>
    <t>1000000000</t>
  </si>
  <si>
    <t>Муниципальная программа "Создание условий для обеспечения доступным и комфортным жильем граждан Тасеевского района"</t>
  </si>
  <si>
    <t>1010000660</t>
  </si>
  <si>
    <t>Социальная выплата на приобретение жилья или строительство индивидуального жилого дома , в рамках подпрограммы "Обеспечение жильём молодых семей в Тасеевском районе" муниципальной программы "Создание условий для обеспечения доступным и комфортным жильем граждан Тасеевского района"</t>
  </si>
  <si>
    <t>10100L4970</t>
  </si>
  <si>
    <t>Расходы за счет 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в Тасеевском районе" муниципальной программы "Создание условий для обеспечения доступным и комфортным жильем граждан Тасеевского района"</t>
  </si>
  <si>
    <t>1100000000</t>
  </si>
  <si>
    <t>Муниципальная программа «Защита от чрезвычайных ситуаций природного и техногенного характера и обеспечение безопасности населения и территории Тасеевского района»</t>
  </si>
  <si>
    <t>1110000750</t>
  </si>
  <si>
    <t>Мероприятия по по профилактике совершения правонарушений и преступлений в рамках подпрограммы "Профилактика правонарушений и предупреждение преступлений на территории Тасеевского района " муниципальной программы «Защита населения и территорий Тасеевского района от чрезвычайных ситуаций природного и техногенного характера и обеспечение безопасности населения и территории Тасеевского района»</t>
  </si>
  <si>
    <t>1190000610</t>
  </si>
  <si>
    <t>Выполнение функций органа повседневного управления территориальной подсистемой единой государственной системы предупреждения и ликвидации чрезвычайных ситуаций на территории района в рамках отдельных мероприятий муниципальной программы Тасеевского района "Защита населения и территории Тасеевского района от чрезвычайных ситуаций природного и техногенного характера"</t>
  </si>
  <si>
    <t>1190074120</t>
  </si>
  <si>
    <t>Расходы за счет иных межбюджетных трансфертов бюджетам муниципальных образований края на обеспечение первичных мер пожарной безопасности в рамках отдельных мероприятий муниципальной программы "Защита населения и территорий Тасеевского района от чрезвычайных ситуаций природного и техногенного характера"</t>
  </si>
  <si>
    <t>1190075550</t>
  </si>
  <si>
    <t>Иные межбюджетные трансферты на организацию и проведение акарицидных обработок мест массового отдыха населения в рамках отдельных мероприятий муниципальной программы "Защита населения и территорий Тасеевского района от чрезвычайных ситуаций природного и техногенного характера"</t>
  </si>
  <si>
    <t>1200000000</t>
  </si>
  <si>
    <t>Муниципальная программа "Содействие развитию гражданского общества в Тасеевском районе"</t>
  </si>
  <si>
    <t>1290000740</t>
  </si>
  <si>
    <t>Содействие развитию гражданского общества и поддержка общественных инициатив граждан в рамках отдельных мероприятий муниципальной программы " Содействие развитию гражданского общества в Тасеевском районе"</t>
  </si>
  <si>
    <t>1300000000</t>
  </si>
  <si>
    <t>Муниципальная программа "Развитие малого и среднего предпринимательства на территории Тасеевского района"</t>
  </si>
  <si>
    <t>13100S6070</t>
  </si>
  <si>
    <t>Расходы бюджетов муниципальных образований на реализацию муниципальных программ развития субъектов малого и среднего предпринимательства в рамках подпрограммы "Финансовая и имущественная поддержка субъектов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"Налог на профессиональный доход" муниципальной программы" Развитие малого и среднего предпринимательства на территории Тасеевского района"</t>
  </si>
  <si>
    <t>1320000460</t>
  </si>
  <si>
    <t>Информационная и консультационная поддержка субъектов малого и среднего предпринимательства, физических лиц, не являющихся индивидуальными предпринимателями в рамках подпрограммы "Информационная и консультационная поддержка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муниципальной программы "Развитие малого и среднего предпринимательства на территории Тасеевского района"</t>
  </si>
  <si>
    <t>Итого</t>
  </si>
  <si>
    <t>Неисполненные назначения</t>
  </si>
  <si>
    <t>4. Исполнение муниципальных программ</t>
  </si>
  <si>
    <t xml:space="preserve">Исполнено I квартал 2023 </t>
  </si>
  <si>
    <t>Ассигнования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</si>
</sst>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" x14ac:knownFonts="1">
    <font>
      <sz val="10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64" fontId="1" fillId="0" borderId="4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" fontId="1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4"/>
  <sheetViews>
    <sheetView showGridLines="0" tabSelected="1" workbookViewId="0">
      <selection activeCell="J41" sqref="J41"/>
    </sheetView>
  </sheetViews>
  <sheetFormatPr defaultRowHeight="12.75" customHeight="1" outlineLevelRow="1" x14ac:dyDescent="0.2"/>
  <cols>
    <col min="1" max="1" width="20.7109375" style="1" customWidth="1"/>
    <col min="2" max="2" width="41.5703125" style="1" customWidth="1"/>
    <col min="3" max="5" width="15.42578125" style="1" customWidth="1"/>
    <col min="6" max="6" width="9.140625" style="1" customWidth="1"/>
    <col min="7" max="7" width="13.140625" style="1" customWidth="1"/>
    <col min="8" max="10" width="9.140625" style="1" customWidth="1"/>
    <col min="11" max="16384" width="9.140625" style="1"/>
  </cols>
  <sheetData>
    <row r="1" spans="1:10" x14ac:dyDescent="0.2">
      <c r="A1" s="15" t="s">
        <v>162</v>
      </c>
      <c r="B1" s="15"/>
      <c r="C1" s="15"/>
      <c r="D1" s="15"/>
      <c r="E1" s="15"/>
      <c r="F1" s="15"/>
      <c r="G1" s="15"/>
    </row>
    <row r="2" spans="1:10" x14ac:dyDescent="0.2">
      <c r="A2" s="16"/>
      <c r="B2" s="16"/>
      <c r="C2" s="16"/>
      <c r="D2" s="16"/>
      <c r="E2" s="16"/>
      <c r="F2" s="16"/>
      <c r="G2" s="16"/>
    </row>
    <row r="3" spans="1:10" x14ac:dyDescent="0.2">
      <c r="A3" s="3" t="s">
        <v>0</v>
      </c>
      <c r="B3" s="3"/>
      <c r="C3" s="3"/>
      <c r="D3" s="3"/>
      <c r="E3" s="3"/>
      <c r="F3" s="3"/>
      <c r="G3" s="3"/>
      <c r="H3" s="3"/>
      <c r="I3" s="2"/>
      <c r="J3" s="2"/>
    </row>
    <row r="4" spans="1:10" ht="25.5" x14ac:dyDescent="0.2">
      <c r="A4" s="4" t="s">
        <v>1</v>
      </c>
      <c r="B4" s="4" t="s">
        <v>2</v>
      </c>
      <c r="C4" s="4" t="s">
        <v>164</v>
      </c>
      <c r="D4" s="4" t="s">
        <v>163</v>
      </c>
      <c r="E4" s="4" t="s">
        <v>161</v>
      </c>
    </row>
    <row r="5" spans="1:10" ht="25.5" collapsed="1" x14ac:dyDescent="0.2">
      <c r="A5" s="5" t="s">
        <v>3</v>
      </c>
      <c r="B5" s="6" t="s">
        <v>4</v>
      </c>
      <c r="C5" s="7">
        <f>461385552.04-7425000</f>
        <v>453960552.04000002</v>
      </c>
      <c r="D5" s="7">
        <v>104530386.45</v>
      </c>
      <c r="E5" s="7">
        <f>C5-D5</f>
        <v>349430165.59000003</v>
      </c>
    </row>
    <row r="6" spans="1:10" ht="76.5" hidden="1" outlineLevel="1" x14ac:dyDescent="0.2">
      <c r="A6" s="8" t="s">
        <v>5</v>
      </c>
      <c r="B6" s="9" t="s">
        <v>6</v>
      </c>
      <c r="C6" s="10">
        <v>41353268</v>
      </c>
      <c r="D6" s="10">
        <v>11252466.630000001</v>
      </c>
      <c r="E6" s="7">
        <f t="shared" ref="E6:E69" si="0">C6-D6</f>
        <v>30100801.369999997</v>
      </c>
    </row>
    <row r="7" spans="1:10" ht="153" hidden="1" outlineLevel="1" x14ac:dyDescent="0.2">
      <c r="A7" s="8" t="s">
        <v>7</v>
      </c>
      <c r="B7" s="11" t="s">
        <v>8</v>
      </c>
      <c r="C7" s="10">
        <v>186213.88</v>
      </c>
      <c r="D7" s="10">
        <v>0</v>
      </c>
      <c r="E7" s="7">
        <f t="shared" si="0"/>
        <v>186213.88</v>
      </c>
    </row>
    <row r="8" spans="1:10" ht="280.5" hidden="1" outlineLevel="1" x14ac:dyDescent="0.2">
      <c r="A8" s="8" t="s">
        <v>9</v>
      </c>
      <c r="B8" s="11" t="s">
        <v>10</v>
      </c>
      <c r="C8" s="10">
        <v>21614600</v>
      </c>
      <c r="D8" s="10">
        <v>3486645.83</v>
      </c>
      <c r="E8" s="7">
        <f t="shared" si="0"/>
        <v>18127954.170000002</v>
      </c>
    </row>
    <row r="9" spans="1:10" ht="255" hidden="1" outlineLevel="1" x14ac:dyDescent="0.2">
      <c r="A9" s="8" t="s">
        <v>11</v>
      </c>
      <c r="B9" s="11" t="s">
        <v>12</v>
      </c>
      <c r="C9" s="10">
        <v>423500</v>
      </c>
      <c r="D9" s="10">
        <v>58488</v>
      </c>
      <c r="E9" s="7">
        <f t="shared" si="0"/>
        <v>365012</v>
      </c>
    </row>
    <row r="10" spans="1:10" ht="280.5" hidden="1" outlineLevel="1" x14ac:dyDescent="0.2">
      <c r="A10" s="8" t="s">
        <v>13</v>
      </c>
      <c r="B10" s="11" t="s">
        <v>14</v>
      </c>
      <c r="C10" s="10">
        <v>37192300</v>
      </c>
      <c r="D10" s="10">
        <v>7898962.5</v>
      </c>
      <c r="E10" s="7">
        <f t="shared" si="0"/>
        <v>29293337.5</v>
      </c>
    </row>
    <row r="11" spans="1:10" ht="76.5" hidden="1" outlineLevel="1" x14ac:dyDescent="0.2">
      <c r="A11" s="8" t="s">
        <v>15</v>
      </c>
      <c r="B11" s="9" t="s">
        <v>16</v>
      </c>
      <c r="C11" s="10">
        <v>86567444.329999998</v>
      </c>
      <c r="D11" s="10">
        <v>29872247.84</v>
      </c>
      <c r="E11" s="7">
        <f t="shared" si="0"/>
        <v>56695196.489999995</v>
      </c>
    </row>
    <row r="12" spans="1:10" ht="76.5" hidden="1" outlineLevel="1" x14ac:dyDescent="0.2">
      <c r="A12" s="8" t="s">
        <v>17</v>
      </c>
      <c r="B12" s="9" t="s">
        <v>18</v>
      </c>
      <c r="C12" s="10">
        <v>14488681</v>
      </c>
      <c r="D12" s="10">
        <v>4665167.1900000004</v>
      </c>
      <c r="E12" s="7">
        <f t="shared" si="0"/>
        <v>9823513.8099999987</v>
      </c>
    </row>
    <row r="13" spans="1:10" ht="89.25" hidden="1" outlineLevel="1" x14ac:dyDescent="0.2">
      <c r="A13" s="8" t="s">
        <v>19</v>
      </c>
      <c r="B13" s="9" t="s">
        <v>20</v>
      </c>
      <c r="C13" s="10">
        <v>2189600</v>
      </c>
      <c r="D13" s="10">
        <v>175229.64</v>
      </c>
      <c r="E13" s="7">
        <f t="shared" si="0"/>
        <v>2014370.3599999999</v>
      </c>
    </row>
    <row r="14" spans="1:10" ht="140.25" hidden="1" outlineLevel="1" x14ac:dyDescent="0.2">
      <c r="A14" s="8" t="s">
        <v>21</v>
      </c>
      <c r="B14" s="11" t="s">
        <v>22</v>
      </c>
      <c r="C14" s="10">
        <v>47786.12</v>
      </c>
      <c r="D14" s="10">
        <v>0</v>
      </c>
      <c r="E14" s="7">
        <f t="shared" si="0"/>
        <v>47786.12</v>
      </c>
    </row>
    <row r="15" spans="1:10" ht="165.75" hidden="1" outlineLevel="1" x14ac:dyDescent="0.2">
      <c r="A15" s="8" t="s">
        <v>23</v>
      </c>
      <c r="B15" s="11" t="s">
        <v>24</v>
      </c>
      <c r="C15" s="10">
        <v>13124200</v>
      </c>
      <c r="D15" s="10">
        <v>2468592</v>
      </c>
      <c r="E15" s="7">
        <f t="shared" si="0"/>
        <v>10655608</v>
      </c>
    </row>
    <row r="16" spans="1:10" ht="280.5" hidden="1" outlineLevel="1" x14ac:dyDescent="0.2">
      <c r="A16" s="8" t="s">
        <v>25</v>
      </c>
      <c r="B16" s="11" t="s">
        <v>26</v>
      </c>
      <c r="C16" s="10">
        <v>37658100</v>
      </c>
      <c r="D16" s="10">
        <v>6179853.4000000004</v>
      </c>
      <c r="E16" s="7">
        <f t="shared" si="0"/>
        <v>31478246.600000001</v>
      </c>
    </row>
    <row r="17" spans="1:5" ht="293.25" hidden="1" outlineLevel="1" x14ac:dyDescent="0.2">
      <c r="A17" s="8" t="s">
        <v>27</v>
      </c>
      <c r="B17" s="11" t="s">
        <v>28</v>
      </c>
      <c r="C17" s="10">
        <v>140025500</v>
      </c>
      <c r="D17" s="10">
        <v>28303247.5</v>
      </c>
      <c r="E17" s="7">
        <f t="shared" si="0"/>
        <v>111722252.5</v>
      </c>
    </row>
    <row r="18" spans="1:5" ht="191.25" hidden="1" outlineLevel="1" x14ac:dyDescent="0.2">
      <c r="A18" s="8" t="s">
        <v>29</v>
      </c>
      <c r="B18" s="11" t="s">
        <v>30</v>
      </c>
      <c r="C18" s="10">
        <v>10935500</v>
      </c>
      <c r="D18" s="10">
        <v>2116765.13</v>
      </c>
      <c r="E18" s="7">
        <f t="shared" si="0"/>
        <v>8818734.870000001</v>
      </c>
    </row>
    <row r="19" spans="1:5" ht="178.5" hidden="1" outlineLevel="1" x14ac:dyDescent="0.2">
      <c r="A19" s="8" t="s">
        <v>31</v>
      </c>
      <c r="B19" s="11" t="s">
        <v>32</v>
      </c>
      <c r="C19" s="10">
        <v>7407707.71</v>
      </c>
      <c r="D19" s="10">
        <v>2237885.88</v>
      </c>
      <c r="E19" s="7">
        <f t="shared" si="0"/>
        <v>5169821.83</v>
      </c>
    </row>
    <row r="20" spans="1:5" ht="102" hidden="1" outlineLevel="1" x14ac:dyDescent="0.2">
      <c r="A20" s="8" t="s">
        <v>33</v>
      </c>
      <c r="B20" s="11" t="s">
        <v>34</v>
      </c>
      <c r="C20" s="10">
        <v>2265000</v>
      </c>
      <c r="D20" s="10">
        <v>0</v>
      </c>
      <c r="E20" s="7">
        <f t="shared" si="0"/>
        <v>2265000</v>
      </c>
    </row>
    <row r="21" spans="1:5" ht="114.75" hidden="1" outlineLevel="1" x14ac:dyDescent="0.2">
      <c r="A21" s="8" t="s">
        <v>35</v>
      </c>
      <c r="B21" s="11" t="s">
        <v>36</v>
      </c>
      <c r="C21" s="10">
        <v>255570</v>
      </c>
      <c r="D21" s="10">
        <v>0</v>
      </c>
      <c r="E21" s="7">
        <f t="shared" si="0"/>
        <v>255570</v>
      </c>
    </row>
    <row r="22" spans="1:5" ht="63.75" hidden="1" outlineLevel="1" x14ac:dyDescent="0.2">
      <c r="A22" s="8" t="s">
        <v>37</v>
      </c>
      <c r="B22" s="9" t="s">
        <v>38</v>
      </c>
      <c r="C22" s="10">
        <v>890000</v>
      </c>
      <c r="D22" s="10">
        <v>239303.2</v>
      </c>
      <c r="E22" s="7">
        <f t="shared" si="0"/>
        <v>650696.80000000005</v>
      </c>
    </row>
    <row r="23" spans="1:5" ht="76.5" hidden="1" outlineLevel="1" x14ac:dyDescent="0.2">
      <c r="A23" s="8" t="s">
        <v>39</v>
      </c>
      <c r="B23" s="9" t="s">
        <v>40</v>
      </c>
      <c r="C23" s="10">
        <v>65000</v>
      </c>
      <c r="D23" s="10">
        <v>0</v>
      </c>
      <c r="E23" s="7">
        <f t="shared" si="0"/>
        <v>65000</v>
      </c>
    </row>
    <row r="24" spans="1:5" ht="76.5" hidden="1" outlineLevel="1" x14ac:dyDescent="0.2">
      <c r="A24" s="8" t="s">
        <v>41</v>
      </c>
      <c r="B24" s="9" t="s">
        <v>42</v>
      </c>
      <c r="C24" s="10">
        <v>408000</v>
      </c>
      <c r="D24" s="10">
        <v>59690</v>
      </c>
      <c r="E24" s="7">
        <f t="shared" si="0"/>
        <v>348310</v>
      </c>
    </row>
    <row r="25" spans="1:5" ht="140.25" hidden="1" outlineLevel="1" x14ac:dyDescent="0.2">
      <c r="A25" s="8" t="s">
        <v>43</v>
      </c>
      <c r="B25" s="11" t="s">
        <v>44</v>
      </c>
      <c r="C25" s="10">
        <v>2310400</v>
      </c>
      <c r="D25" s="10">
        <v>0</v>
      </c>
      <c r="E25" s="7">
        <f t="shared" si="0"/>
        <v>2310400</v>
      </c>
    </row>
    <row r="26" spans="1:5" ht="140.25" hidden="1" outlineLevel="1" x14ac:dyDescent="0.2">
      <c r="A26" s="8" t="s">
        <v>45</v>
      </c>
      <c r="B26" s="11" t="s">
        <v>46</v>
      </c>
      <c r="C26" s="10">
        <v>2782800</v>
      </c>
      <c r="D26" s="10">
        <v>500953.83</v>
      </c>
      <c r="E26" s="7">
        <f t="shared" si="0"/>
        <v>2281846.17</v>
      </c>
    </row>
    <row r="27" spans="1:5" ht="127.5" hidden="1" outlineLevel="1" x14ac:dyDescent="0.2">
      <c r="A27" s="8" t="s">
        <v>47</v>
      </c>
      <c r="B27" s="11" t="s">
        <v>48</v>
      </c>
      <c r="C27" s="10">
        <v>9817100</v>
      </c>
      <c r="D27" s="10">
        <v>52083.29</v>
      </c>
      <c r="E27" s="7">
        <f t="shared" si="0"/>
        <v>9765016.7100000009</v>
      </c>
    </row>
    <row r="28" spans="1:5" ht="102" hidden="1" outlineLevel="1" x14ac:dyDescent="0.2">
      <c r="A28" s="8" t="s">
        <v>49</v>
      </c>
      <c r="B28" s="9" t="s">
        <v>50</v>
      </c>
      <c r="C28" s="10">
        <v>7244170</v>
      </c>
      <c r="D28" s="10">
        <v>1767517.9</v>
      </c>
      <c r="E28" s="7">
        <f t="shared" si="0"/>
        <v>5476652.0999999996</v>
      </c>
    </row>
    <row r="29" spans="1:5" ht="76.5" hidden="1" outlineLevel="1" x14ac:dyDescent="0.2">
      <c r="A29" s="8" t="s">
        <v>51</v>
      </c>
      <c r="B29" s="9" t="s">
        <v>52</v>
      </c>
      <c r="C29" s="10">
        <v>12280811</v>
      </c>
      <c r="D29" s="10">
        <v>3048356.09</v>
      </c>
      <c r="E29" s="7">
        <f t="shared" si="0"/>
        <v>9232454.9100000001</v>
      </c>
    </row>
    <row r="30" spans="1:5" ht="204" hidden="1" outlineLevel="1" x14ac:dyDescent="0.2">
      <c r="A30" s="8" t="s">
        <v>53</v>
      </c>
      <c r="B30" s="11" t="s">
        <v>54</v>
      </c>
      <c r="C30" s="10">
        <v>2427300</v>
      </c>
      <c r="D30" s="10">
        <v>146930.6</v>
      </c>
      <c r="E30" s="7">
        <f t="shared" si="0"/>
        <v>2280369.4</v>
      </c>
    </row>
    <row r="31" spans="1:5" ht="25.5" collapsed="1" x14ac:dyDescent="0.2">
      <c r="A31" s="5" t="s">
        <v>55</v>
      </c>
      <c r="B31" s="6" t="s">
        <v>56</v>
      </c>
      <c r="C31" s="7">
        <v>77534181</v>
      </c>
      <c r="D31" s="7">
        <v>15727824.039999999</v>
      </c>
      <c r="E31" s="7">
        <f t="shared" si="0"/>
        <v>61806356.960000001</v>
      </c>
    </row>
    <row r="32" spans="1:5" ht="127.5" hidden="1" outlineLevel="1" x14ac:dyDescent="0.2">
      <c r="A32" s="8" t="s">
        <v>57</v>
      </c>
      <c r="B32" s="11" t="s">
        <v>58</v>
      </c>
      <c r="C32" s="10">
        <v>9936263</v>
      </c>
      <c r="D32" s="10">
        <v>2312624.04</v>
      </c>
      <c r="E32" s="7">
        <f t="shared" si="0"/>
        <v>7623638.96</v>
      </c>
    </row>
    <row r="33" spans="1:5" ht="127.5" hidden="1" outlineLevel="1" x14ac:dyDescent="0.2">
      <c r="A33" s="8" t="s">
        <v>59</v>
      </c>
      <c r="B33" s="11" t="s">
        <v>60</v>
      </c>
      <c r="C33" s="10">
        <v>23176496</v>
      </c>
      <c r="D33" s="10">
        <v>0</v>
      </c>
      <c r="E33" s="7">
        <f t="shared" si="0"/>
        <v>23176496</v>
      </c>
    </row>
    <row r="34" spans="1:5" ht="127.5" hidden="1" outlineLevel="1" x14ac:dyDescent="0.2">
      <c r="A34" s="8" t="s">
        <v>61</v>
      </c>
      <c r="B34" s="11" t="s">
        <v>62</v>
      </c>
      <c r="C34" s="10">
        <v>20103302</v>
      </c>
      <c r="D34" s="10">
        <v>9439000</v>
      </c>
      <c r="E34" s="7">
        <f t="shared" si="0"/>
        <v>10664302</v>
      </c>
    </row>
    <row r="35" spans="1:5" ht="178.5" hidden="1" outlineLevel="1" x14ac:dyDescent="0.2">
      <c r="A35" s="8" t="s">
        <v>63</v>
      </c>
      <c r="B35" s="11" t="s">
        <v>64</v>
      </c>
      <c r="C35" s="10">
        <v>15904400</v>
      </c>
      <c r="D35" s="10">
        <v>3976200</v>
      </c>
      <c r="E35" s="7">
        <f t="shared" si="0"/>
        <v>11928200</v>
      </c>
    </row>
    <row r="36" spans="1:5" ht="51" hidden="1" outlineLevel="1" x14ac:dyDescent="0.2">
      <c r="A36" s="8" t="s">
        <v>65</v>
      </c>
      <c r="B36" s="9" t="s">
        <v>66</v>
      </c>
      <c r="C36" s="10">
        <v>200000</v>
      </c>
      <c r="D36" s="10">
        <v>0</v>
      </c>
      <c r="E36" s="7">
        <f t="shared" si="0"/>
        <v>200000</v>
      </c>
    </row>
    <row r="37" spans="1:5" ht="102" hidden="1" outlineLevel="1" x14ac:dyDescent="0.2">
      <c r="A37" s="8" t="s">
        <v>67</v>
      </c>
      <c r="B37" s="11" t="s">
        <v>68</v>
      </c>
      <c r="C37" s="10">
        <v>8213.7199999999993</v>
      </c>
      <c r="D37" s="10">
        <v>0</v>
      </c>
      <c r="E37" s="7">
        <f t="shared" si="0"/>
        <v>8213.7199999999993</v>
      </c>
    </row>
    <row r="38" spans="1:5" ht="76.5" hidden="1" outlineLevel="1" x14ac:dyDescent="0.2">
      <c r="A38" s="8" t="s">
        <v>69</v>
      </c>
      <c r="B38" s="9" t="s">
        <v>70</v>
      </c>
      <c r="C38" s="10">
        <v>8205506.2800000003</v>
      </c>
      <c r="D38" s="10">
        <v>0</v>
      </c>
      <c r="E38" s="7">
        <f t="shared" si="0"/>
        <v>8205506.2800000003</v>
      </c>
    </row>
    <row r="39" spans="1:5" ht="38.25" collapsed="1" x14ac:dyDescent="0.2">
      <c r="A39" s="5" t="s">
        <v>71</v>
      </c>
      <c r="B39" s="6" t="s">
        <v>72</v>
      </c>
      <c r="C39" s="7">
        <v>988466.74</v>
      </c>
      <c r="D39" s="7">
        <v>0</v>
      </c>
      <c r="E39" s="7">
        <f t="shared" si="0"/>
        <v>988466.74</v>
      </c>
    </row>
    <row r="40" spans="1:5" ht="89.25" hidden="1" outlineLevel="1" x14ac:dyDescent="0.2">
      <c r="A40" s="8" t="s">
        <v>73</v>
      </c>
      <c r="B40" s="9" t="s">
        <v>74</v>
      </c>
      <c r="C40" s="10">
        <v>988466.74</v>
      </c>
      <c r="D40" s="10">
        <v>0</v>
      </c>
      <c r="E40" s="7">
        <f t="shared" si="0"/>
        <v>988466.74</v>
      </c>
    </row>
    <row r="41" spans="1:5" ht="25.5" collapsed="1" x14ac:dyDescent="0.2">
      <c r="A41" s="5" t="s">
        <v>75</v>
      </c>
      <c r="B41" s="6" t="s">
        <v>76</v>
      </c>
      <c r="C41" s="7">
        <v>76926537</v>
      </c>
      <c r="D41" s="7">
        <v>20214355.600000001</v>
      </c>
      <c r="E41" s="7">
        <f t="shared" si="0"/>
        <v>56712181.399999999</v>
      </c>
    </row>
    <row r="42" spans="1:5" ht="63.75" hidden="1" outlineLevel="1" x14ac:dyDescent="0.2">
      <c r="A42" s="8" t="s">
        <v>77</v>
      </c>
      <c r="B42" s="9" t="s">
        <v>78</v>
      </c>
      <c r="C42" s="10">
        <v>21962338</v>
      </c>
      <c r="D42" s="10">
        <v>5241418.54</v>
      </c>
      <c r="E42" s="7">
        <f t="shared" si="0"/>
        <v>16720919.460000001</v>
      </c>
    </row>
    <row r="43" spans="1:5" ht="63.75" hidden="1" outlineLevel="1" x14ac:dyDescent="0.2">
      <c r="A43" s="8" t="s">
        <v>79</v>
      </c>
      <c r="B43" s="9" t="s">
        <v>78</v>
      </c>
      <c r="C43" s="10">
        <v>4728167</v>
      </c>
      <c r="D43" s="10">
        <v>1660145.84</v>
      </c>
      <c r="E43" s="7">
        <f t="shared" si="0"/>
        <v>3068021.16</v>
      </c>
    </row>
    <row r="44" spans="1:5" ht="102" hidden="1" outlineLevel="1" x14ac:dyDescent="0.2">
      <c r="A44" s="8" t="s">
        <v>80</v>
      </c>
      <c r="B44" s="11" t="s">
        <v>81</v>
      </c>
      <c r="C44" s="10">
        <v>225300</v>
      </c>
      <c r="D44" s="10">
        <v>0</v>
      </c>
      <c r="E44" s="7">
        <f t="shared" si="0"/>
        <v>225300</v>
      </c>
    </row>
    <row r="45" spans="1:5" ht="63.75" hidden="1" outlineLevel="1" x14ac:dyDescent="0.2">
      <c r="A45" s="8" t="s">
        <v>82</v>
      </c>
      <c r="B45" s="9" t="s">
        <v>83</v>
      </c>
      <c r="C45" s="10">
        <v>316580</v>
      </c>
      <c r="D45" s="10">
        <v>0</v>
      </c>
      <c r="E45" s="7">
        <f t="shared" si="0"/>
        <v>316580</v>
      </c>
    </row>
    <row r="46" spans="1:5" ht="63.75" hidden="1" outlineLevel="1" x14ac:dyDescent="0.2">
      <c r="A46" s="8" t="s">
        <v>84</v>
      </c>
      <c r="B46" s="9" t="s">
        <v>85</v>
      </c>
      <c r="C46" s="10">
        <v>1170200</v>
      </c>
      <c r="D46" s="10">
        <v>320162.24</v>
      </c>
      <c r="E46" s="7">
        <f t="shared" si="0"/>
        <v>850037.76000000001</v>
      </c>
    </row>
    <row r="47" spans="1:5" ht="114.75" hidden="1" outlineLevel="1" x14ac:dyDescent="0.2">
      <c r="A47" s="8" t="s">
        <v>86</v>
      </c>
      <c r="B47" s="11" t="s">
        <v>87</v>
      </c>
      <c r="C47" s="10">
        <v>238700</v>
      </c>
      <c r="D47" s="10">
        <v>0</v>
      </c>
      <c r="E47" s="7">
        <f t="shared" si="0"/>
        <v>238700</v>
      </c>
    </row>
    <row r="48" spans="1:5" ht="76.5" hidden="1" outlineLevel="1" x14ac:dyDescent="0.2">
      <c r="A48" s="8" t="s">
        <v>88</v>
      </c>
      <c r="B48" s="9" t="s">
        <v>89</v>
      </c>
      <c r="C48" s="10">
        <v>266000</v>
      </c>
      <c r="D48" s="10">
        <v>70000</v>
      </c>
      <c r="E48" s="7">
        <f t="shared" si="0"/>
        <v>196000</v>
      </c>
    </row>
    <row r="49" spans="1:5" ht="63.75" hidden="1" outlineLevel="1" x14ac:dyDescent="0.2">
      <c r="A49" s="8" t="s">
        <v>90</v>
      </c>
      <c r="B49" s="9" t="s">
        <v>91</v>
      </c>
      <c r="C49" s="10">
        <v>36394196</v>
      </c>
      <c r="D49" s="10">
        <v>10300335.5</v>
      </c>
      <c r="E49" s="7">
        <f t="shared" si="0"/>
        <v>26093860.5</v>
      </c>
    </row>
    <row r="50" spans="1:5" ht="76.5" hidden="1" outlineLevel="1" x14ac:dyDescent="0.2">
      <c r="A50" s="8" t="s">
        <v>92</v>
      </c>
      <c r="B50" s="9" t="s">
        <v>93</v>
      </c>
      <c r="C50" s="10">
        <v>11625056</v>
      </c>
      <c r="D50" s="10">
        <v>2622293.48</v>
      </c>
      <c r="E50" s="7">
        <f t="shared" si="0"/>
        <v>9002762.5199999996</v>
      </c>
    </row>
    <row r="51" spans="1:5" ht="38.25" collapsed="1" x14ac:dyDescent="0.2">
      <c r="A51" s="5" t="s">
        <v>94</v>
      </c>
      <c r="B51" s="6" t="s">
        <v>95</v>
      </c>
      <c r="C51" s="7">
        <v>1034900</v>
      </c>
      <c r="D51" s="7">
        <v>151957.28</v>
      </c>
      <c r="E51" s="7">
        <f t="shared" si="0"/>
        <v>882942.72</v>
      </c>
    </row>
    <row r="52" spans="1:5" ht="89.25" hidden="1" outlineLevel="1" x14ac:dyDescent="0.2">
      <c r="A52" s="8" t="s">
        <v>96</v>
      </c>
      <c r="B52" s="9" t="s">
        <v>97</v>
      </c>
      <c r="C52" s="10">
        <v>500000</v>
      </c>
      <c r="D52" s="10">
        <v>151957.28</v>
      </c>
      <c r="E52" s="7">
        <f t="shared" si="0"/>
        <v>348042.72</v>
      </c>
    </row>
    <row r="53" spans="1:5" ht="89.25" hidden="1" outlineLevel="1" x14ac:dyDescent="0.2">
      <c r="A53" s="8" t="s">
        <v>98</v>
      </c>
      <c r="B53" s="9" t="s">
        <v>99</v>
      </c>
      <c r="C53" s="10">
        <v>534900</v>
      </c>
      <c r="D53" s="10">
        <v>0</v>
      </c>
      <c r="E53" s="7">
        <f t="shared" si="0"/>
        <v>534900</v>
      </c>
    </row>
    <row r="54" spans="1:5" ht="51" collapsed="1" x14ac:dyDescent="0.2">
      <c r="A54" s="5" t="s">
        <v>100</v>
      </c>
      <c r="B54" s="6" t="s">
        <v>101</v>
      </c>
      <c r="C54" s="7">
        <v>5021500</v>
      </c>
      <c r="D54" s="7">
        <v>720304.16</v>
      </c>
      <c r="E54" s="7">
        <f t="shared" si="0"/>
        <v>4301195.84</v>
      </c>
    </row>
    <row r="55" spans="1:5" ht="89.25" hidden="1" outlineLevel="1" x14ac:dyDescent="0.2">
      <c r="A55" s="8" t="s">
        <v>102</v>
      </c>
      <c r="B55" s="9" t="s">
        <v>103</v>
      </c>
      <c r="C55" s="10">
        <v>20000</v>
      </c>
      <c r="D55" s="10">
        <v>0</v>
      </c>
      <c r="E55" s="7">
        <f t="shared" si="0"/>
        <v>20000</v>
      </c>
    </row>
    <row r="56" spans="1:5" ht="102" hidden="1" outlineLevel="1" x14ac:dyDescent="0.2">
      <c r="A56" s="8" t="s">
        <v>104</v>
      </c>
      <c r="B56" s="11" t="s">
        <v>105</v>
      </c>
      <c r="C56" s="10">
        <v>4394800</v>
      </c>
      <c r="D56" s="10">
        <v>701038.16</v>
      </c>
      <c r="E56" s="7">
        <f t="shared" si="0"/>
        <v>3693761.84</v>
      </c>
    </row>
    <row r="57" spans="1:5" ht="102" hidden="1" outlineLevel="1" x14ac:dyDescent="0.2">
      <c r="A57" s="8" t="s">
        <v>106</v>
      </c>
      <c r="B57" s="11" t="s">
        <v>107</v>
      </c>
      <c r="C57" s="10">
        <v>606700</v>
      </c>
      <c r="D57" s="10">
        <v>19266</v>
      </c>
      <c r="E57" s="7">
        <f t="shared" si="0"/>
        <v>587434</v>
      </c>
    </row>
    <row r="58" spans="1:5" ht="25.5" collapsed="1" x14ac:dyDescent="0.2">
      <c r="A58" s="5" t="s">
        <v>108</v>
      </c>
      <c r="B58" s="6" t="s">
        <v>109</v>
      </c>
      <c r="C58" s="7">
        <v>4168100</v>
      </c>
      <c r="D58" s="7">
        <v>797154.04</v>
      </c>
      <c r="E58" s="7">
        <f t="shared" si="0"/>
        <v>3370945.96</v>
      </c>
    </row>
    <row r="59" spans="1:5" ht="76.5" hidden="1" outlineLevel="1" x14ac:dyDescent="0.2">
      <c r="A59" s="8" t="s">
        <v>110</v>
      </c>
      <c r="B59" s="9" t="s">
        <v>111</v>
      </c>
      <c r="C59" s="10">
        <v>3173670</v>
      </c>
      <c r="D59" s="10">
        <v>797154.04</v>
      </c>
      <c r="E59" s="7">
        <f t="shared" si="0"/>
        <v>2376515.96</v>
      </c>
    </row>
    <row r="60" spans="1:5" ht="63.75" hidden="1" outlineLevel="1" x14ac:dyDescent="0.2">
      <c r="A60" s="8" t="s">
        <v>112</v>
      </c>
      <c r="B60" s="9" t="s">
        <v>113</v>
      </c>
      <c r="C60" s="10">
        <v>426000</v>
      </c>
      <c r="D60" s="10">
        <v>0</v>
      </c>
      <c r="E60" s="7">
        <f t="shared" si="0"/>
        <v>426000</v>
      </c>
    </row>
    <row r="61" spans="1:5" ht="76.5" hidden="1" outlineLevel="1" x14ac:dyDescent="0.2">
      <c r="A61" s="8" t="s">
        <v>114</v>
      </c>
      <c r="B61" s="9" t="s">
        <v>115</v>
      </c>
      <c r="C61" s="10">
        <v>401430</v>
      </c>
      <c r="D61" s="10">
        <v>0</v>
      </c>
      <c r="E61" s="7">
        <f t="shared" si="0"/>
        <v>401430</v>
      </c>
    </row>
    <row r="62" spans="1:5" ht="38.25" hidden="1" outlineLevel="1" x14ac:dyDescent="0.2">
      <c r="A62" s="8" t="s">
        <v>116</v>
      </c>
      <c r="B62" s="9" t="s">
        <v>117</v>
      </c>
      <c r="C62" s="10">
        <v>167000</v>
      </c>
      <c r="D62" s="10">
        <v>0</v>
      </c>
      <c r="E62" s="7">
        <f t="shared" si="0"/>
        <v>167000</v>
      </c>
    </row>
    <row r="63" spans="1:5" ht="51" collapsed="1" x14ac:dyDescent="0.2">
      <c r="A63" s="5" t="s">
        <v>118</v>
      </c>
      <c r="B63" s="6" t="s">
        <v>119</v>
      </c>
      <c r="C63" s="7">
        <v>21072200</v>
      </c>
      <c r="D63" s="7">
        <v>6501320</v>
      </c>
      <c r="E63" s="7">
        <f t="shared" si="0"/>
        <v>14570880</v>
      </c>
    </row>
    <row r="64" spans="1:5" ht="127.5" hidden="1" outlineLevel="1" x14ac:dyDescent="0.2">
      <c r="A64" s="8" t="s">
        <v>120</v>
      </c>
      <c r="B64" s="11" t="s">
        <v>121</v>
      </c>
      <c r="C64" s="10">
        <v>350000</v>
      </c>
      <c r="D64" s="10">
        <v>0</v>
      </c>
      <c r="E64" s="7">
        <f t="shared" si="0"/>
        <v>350000</v>
      </c>
    </row>
    <row r="65" spans="1:5" ht="242.25" hidden="1" outlineLevel="1" x14ac:dyDescent="0.2">
      <c r="A65" s="8" t="s">
        <v>122</v>
      </c>
      <c r="B65" s="11" t="s">
        <v>123</v>
      </c>
      <c r="C65" s="10">
        <v>50000</v>
      </c>
      <c r="D65" s="10">
        <v>0</v>
      </c>
      <c r="E65" s="7">
        <f t="shared" si="0"/>
        <v>50000</v>
      </c>
    </row>
    <row r="66" spans="1:5" ht="127.5" hidden="1" outlineLevel="1" x14ac:dyDescent="0.2">
      <c r="A66" s="8" t="s">
        <v>124</v>
      </c>
      <c r="B66" s="11" t="s">
        <v>125</v>
      </c>
      <c r="C66" s="10">
        <v>15664900</v>
      </c>
      <c r="D66" s="10">
        <v>2610820</v>
      </c>
      <c r="E66" s="7">
        <f t="shared" si="0"/>
        <v>13054080</v>
      </c>
    </row>
    <row r="67" spans="1:5" ht="178.5" hidden="1" outlineLevel="1" x14ac:dyDescent="0.2">
      <c r="A67" s="8" t="s">
        <v>126</v>
      </c>
      <c r="B67" s="11" t="s">
        <v>127</v>
      </c>
      <c r="C67" s="10">
        <v>5007300</v>
      </c>
      <c r="D67" s="10">
        <v>3890500</v>
      </c>
      <c r="E67" s="7">
        <f t="shared" si="0"/>
        <v>1116800</v>
      </c>
    </row>
    <row r="68" spans="1:5" ht="25.5" collapsed="1" x14ac:dyDescent="0.2">
      <c r="A68" s="5" t="s">
        <v>128</v>
      </c>
      <c r="B68" s="6" t="s">
        <v>129</v>
      </c>
      <c r="C68" s="7">
        <v>19033238</v>
      </c>
      <c r="D68" s="7">
        <v>0</v>
      </c>
      <c r="E68" s="7">
        <f t="shared" si="0"/>
        <v>19033238</v>
      </c>
    </row>
    <row r="69" spans="1:5" hidden="1" outlineLevel="1" x14ac:dyDescent="0.2">
      <c r="A69" s="8" t="s">
        <v>130</v>
      </c>
      <c r="B69" s="9" t="s">
        <v>131</v>
      </c>
      <c r="C69" s="10">
        <v>296238</v>
      </c>
      <c r="D69" s="10">
        <v>0</v>
      </c>
      <c r="E69" s="7">
        <f t="shared" si="0"/>
        <v>296238</v>
      </c>
    </row>
    <row r="70" spans="1:5" ht="127.5" hidden="1" outlineLevel="1" x14ac:dyDescent="0.2">
      <c r="A70" s="8" t="s">
        <v>132</v>
      </c>
      <c r="B70" s="11" t="s">
        <v>133</v>
      </c>
      <c r="C70" s="10">
        <v>18737000</v>
      </c>
      <c r="D70" s="10">
        <v>0</v>
      </c>
      <c r="E70" s="7">
        <f t="shared" ref="E70:E84" si="1">C70-D70</f>
        <v>18737000</v>
      </c>
    </row>
    <row r="71" spans="1:5" ht="51" collapsed="1" x14ac:dyDescent="0.2">
      <c r="A71" s="5" t="s">
        <v>134</v>
      </c>
      <c r="B71" s="6" t="s">
        <v>135</v>
      </c>
      <c r="C71" s="7">
        <v>655200</v>
      </c>
      <c r="D71" s="7">
        <v>0</v>
      </c>
      <c r="E71" s="7">
        <f t="shared" si="1"/>
        <v>655200</v>
      </c>
    </row>
    <row r="72" spans="1:5" ht="102" hidden="1" outlineLevel="1" x14ac:dyDescent="0.2">
      <c r="A72" s="8" t="s">
        <v>136</v>
      </c>
      <c r="B72" s="11" t="s">
        <v>137</v>
      </c>
      <c r="C72" s="10">
        <v>220000</v>
      </c>
      <c r="D72" s="10">
        <v>0</v>
      </c>
      <c r="E72" s="7">
        <f t="shared" si="1"/>
        <v>220000</v>
      </c>
    </row>
    <row r="73" spans="1:5" ht="140.25" hidden="1" outlineLevel="1" x14ac:dyDescent="0.2">
      <c r="A73" s="8" t="s">
        <v>138</v>
      </c>
      <c r="B73" s="11" t="s">
        <v>139</v>
      </c>
      <c r="C73" s="10">
        <v>435200</v>
      </c>
      <c r="D73" s="10">
        <v>0</v>
      </c>
      <c r="E73" s="7">
        <f t="shared" si="1"/>
        <v>435200</v>
      </c>
    </row>
    <row r="74" spans="1:5" ht="63.75" collapsed="1" x14ac:dyDescent="0.2">
      <c r="A74" s="5" t="s">
        <v>140</v>
      </c>
      <c r="B74" s="6" t="s">
        <v>141</v>
      </c>
      <c r="C74" s="7">
        <v>6363678.25</v>
      </c>
      <c r="D74" s="7">
        <v>3091640.11</v>
      </c>
      <c r="E74" s="7">
        <f t="shared" si="1"/>
        <v>3272038.14</v>
      </c>
    </row>
    <row r="75" spans="1:5" ht="140.25" hidden="1" outlineLevel="1" x14ac:dyDescent="0.2">
      <c r="A75" s="8" t="s">
        <v>142</v>
      </c>
      <c r="B75" s="11" t="s">
        <v>143</v>
      </c>
      <c r="C75" s="10">
        <v>46000</v>
      </c>
      <c r="D75" s="10">
        <v>0</v>
      </c>
      <c r="E75" s="7">
        <f t="shared" si="1"/>
        <v>46000</v>
      </c>
    </row>
    <row r="76" spans="1:5" ht="140.25" hidden="1" outlineLevel="1" x14ac:dyDescent="0.2">
      <c r="A76" s="8" t="s">
        <v>144</v>
      </c>
      <c r="B76" s="11" t="s">
        <v>145</v>
      </c>
      <c r="C76" s="10">
        <v>4303160</v>
      </c>
      <c r="D76" s="10">
        <v>1160940.1100000001</v>
      </c>
      <c r="E76" s="7">
        <f t="shared" si="1"/>
        <v>3142219.8899999997</v>
      </c>
    </row>
    <row r="77" spans="1:5" ht="114.75" hidden="1" outlineLevel="1" x14ac:dyDescent="0.2">
      <c r="A77" s="8" t="s">
        <v>146</v>
      </c>
      <c r="B77" s="11" t="s">
        <v>147</v>
      </c>
      <c r="C77" s="10">
        <v>1930700</v>
      </c>
      <c r="D77" s="10">
        <v>1930700</v>
      </c>
      <c r="E77" s="7">
        <f t="shared" si="1"/>
        <v>0</v>
      </c>
    </row>
    <row r="78" spans="1:5" ht="102" hidden="1" outlineLevel="1" x14ac:dyDescent="0.2">
      <c r="A78" s="8" t="s">
        <v>148</v>
      </c>
      <c r="B78" s="11" t="s">
        <v>149</v>
      </c>
      <c r="C78" s="10">
        <v>83818.25</v>
      </c>
      <c r="D78" s="10">
        <v>0</v>
      </c>
      <c r="E78" s="7">
        <f t="shared" si="1"/>
        <v>83818.25</v>
      </c>
    </row>
    <row r="79" spans="1:5" ht="38.25" collapsed="1" x14ac:dyDescent="0.2">
      <c r="A79" s="5" t="s">
        <v>150</v>
      </c>
      <c r="B79" s="6" t="s">
        <v>151</v>
      </c>
      <c r="C79" s="7">
        <v>50000</v>
      </c>
      <c r="D79" s="7">
        <v>0</v>
      </c>
      <c r="E79" s="7">
        <f t="shared" si="1"/>
        <v>50000</v>
      </c>
    </row>
    <row r="80" spans="1:5" ht="76.5" hidden="1" outlineLevel="1" x14ac:dyDescent="0.2">
      <c r="A80" s="8" t="s">
        <v>152</v>
      </c>
      <c r="B80" s="9" t="s">
        <v>153</v>
      </c>
      <c r="C80" s="10">
        <v>50000</v>
      </c>
      <c r="D80" s="10">
        <v>0</v>
      </c>
      <c r="E80" s="7">
        <f t="shared" si="1"/>
        <v>50000</v>
      </c>
    </row>
    <row r="81" spans="1:5" ht="38.25" collapsed="1" x14ac:dyDescent="0.2">
      <c r="A81" s="5" t="s">
        <v>154</v>
      </c>
      <c r="B81" s="6" t="s">
        <v>155</v>
      </c>
      <c r="C81" s="7">
        <v>1012800</v>
      </c>
      <c r="D81" s="7">
        <v>0</v>
      </c>
      <c r="E81" s="7">
        <f t="shared" si="1"/>
        <v>1012800</v>
      </c>
    </row>
    <row r="82" spans="1:5" ht="178.5" hidden="1" outlineLevel="1" x14ac:dyDescent="0.2">
      <c r="A82" s="8" t="s">
        <v>156</v>
      </c>
      <c r="B82" s="11" t="s">
        <v>157</v>
      </c>
      <c r="C82" s="10">
        <v>1002800</v>
      </c>
      <c r="D82" s="10">
        <v>0</v>
      </c>
      <c r="E82" s="7">
        <f t="shared" si="1"/>
        <v>1002800</v>
      </c>
    </row>
    <row r="83" spans="1:5" ht="191.25" hidden="1" outlineLevel="1" x14ac:dyDescent="0.2">
      <c r="A83" s="8" t="s">
        <v>158</v>
      </c>
      <c r="B83" s="11" t="s">
        <v>159</v>
      </c>
      <c r="C83" s="10">
        <v>10000</v>
      </c>
      <c r="D83" s="10">
        <v>0</v>
      </c>
      <c r="E83" s="7">
        <f t="shared" si="1"/>
        <v>10000</v>
      </c>
    </row>
    <row r="84" spans="1:5" x14ac:dyDescent="0.2">
      <c r="A84" s="12" t="s">
        <v>160</v>
      </c>
      <c r="B84" s="13"/>
      <c r="C84" s="14">
        <f>675246353.03-742500</f>
        <v>674503853.02999997</v>
      </c>
      <c r="D84" s="14">
        <v>151734941.68000001</v>
      </c>
      <c r="E84" s="7">
        <f t="shared" si="1"/>
        <v>522768911.34999996</v>
      </c>
    </row>
  </sheetData>
  <mergeCells count="2">
    <mergeCell ref="A1:G1"/>
    <mergeCell ref="A2:G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51foaov</dc:creator>
  <dc:description>POI HSSF rep:2.55.0.116</dc:description>
  <cp:lastModifiedBy>Лена</cp:lastModifiedBy>
  <dcterms:created xsi:type="dcterms:W3CDTF">2023-04-10T04:50:09Z</dcterms:created>
  <dcterms:modified xsi:type="dcterms:W3CDTF">2023-04-14T04:02:14Z</dcterms:modified>
</cp:coreProperties>
</file>