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Почта\Отчет об исполнении 9 месяцев 2024\"/>
    </mc:Choice>
  </mc:AlternateContent>
  <bookViews>
    <workbookView xWindow="360" yWindow="270" windowWidth="14940" windowHeight="9150"/>
  </bookViews>
  <sheets>
    <sheet name="ДЧБ" sheetId="1" r:id="rId1"/>
  </sheets>
  <definedNames>
    <definedName name="APPT" localSheetId="0">ДЧБ!#REF!</definedName>
    <definedName name="FIO" localSheetId="0">ДЧБ!#REF!</definedName>
    <definedName name="LAST_CELL" localSheetId="0">ДЧБ!$J$133</definedName>
    <definedName name="SIGN" localSheetId="0">ДЧБ!$A$13:$H$13</definedName>
  </definedNames>
  <calcPr calcId="152511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9" i="1"/>
  <c r="D128" i="1" l="1"/>
  <c r="D9" i="1"/>
</calcChain>
</file>

<file path=xl/sharedStrings.xml><?xml version="1.0" encoding="utf-8"?>
<sst xmlns="http://schemas.openxmlformats.org/spreadsheetml/2006/main" count="246" uniqueCount="244">
  <si>
    <t>Единица измерения руб.</t>
  </si>
  <si>
    <t>КВД</t>
  </si>
  <si>
    <t>Наименование КВД</t>
  </si>
  <si>
    <t>Бюджетные назначения 2024 год</t>
  </si>
  <si>
    <t>Зачислено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</si>
  <si>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</si>
  <si>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</si>
  <si>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</si>
  <si>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</si>
  <si>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</si>
  <si>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</si>
  <si>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10101012021000110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</si>
  <si>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</si>
  <si>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</si>
  <si>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</si>
  <si>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</si>
  <si>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</si>
  <si>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</si>
  <si>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</si>
  <si>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</si>
  <si>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</si>
  <si>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</si>
  <si>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</si>
  <si>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</si>
  <si>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</si>
  <si>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</si>
  <si>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</si>
  <si>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</si>
  <si>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</si>
  <si>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</si>
  <si>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</si>
  <si>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</si>
  <si>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</si>
  <si>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10502000020000110</t>
  </si>
  <si>
    <t>Единый налог на вмененный доход для отдельных видов деятельности</t>
  </si>
  <si>
    <t>10502010020000110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</si>
  <si>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</si>
  <si>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</si>
  <si>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</si>
  <si>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</si>
  <si>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</si>
  <si>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</si>
  <si>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</si>
  <si>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</si>
  <si>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</si>
  <si>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</si>
  <si>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</si>
  <si>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</si>
  <si>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</si>
  <si>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</si>
  <si>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</si>
  <si>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</si>
  <si>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</si>
  <si>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</si>
  <si>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</si>
  <si>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</si>
  <si>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</si>
  <si>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</si>
  <si>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</si>
  <si>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</si>
  <si>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</si>
  <si>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</si>
  <si>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</si>
  <si>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</si>
  <si>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</si>
  <si>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</si>
  <si>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</si>
  <si>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</si>
  <si>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</si>
  <si>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</si>
  <si>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</si>
  <si>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</si>
  <si>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</si>
  <si>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</si>
  <si>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</si>
  <si>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11607000010000140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</si>
  <si>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</si>
  <si>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11610000000000140</t>
  </si>
  <si>
    <t>Платежи в целях возмещения причиненного ущерба (убытков)</t>
  </si>
  <si>
    <t>11611000010000140</t>
  </si>
  <si>
    <t>Платежи, уплачиваемые в целях возмещения вреда</t>
  </si>
  <si>
    <t>11700000000000000</t>
  </si>
  <si>
    <t>ПРОЧИЕ НЕНАЛОГОВЫЕ ДОХОДЫ</t>
  </si>
  <si>
    <t>11701000000000180</t>
  </si>
  <si>
    <t>Невыясненные поступления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</si>
  <si>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</si>
  <si>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</si>
  <si>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</si>
  <si>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</si>
  <si>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</si>
  <si>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</si>
  <si>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</si>
  <si>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</si>
  <si>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20215002000000150</t>
  </si>
  <si>
    <t>Дотации бюджетам на поддержку мер по обеспечению сбалансированности бюджетов</t>
  </si>
  <si>
    <t>20219999000000150</t>
  </si>
  <si>
    <t>Прочие дотации</t>
  </si>
  <si>
    <t>20219999050000150</t>
  </si>
  <si>
    <t>Прочие дотации бюджетам муниципальных районов</t>
  </si>
  <si>
    <t>20219999052722150</t>
  </si>
  <si>
    <t>Прочие дотации бюджетам муниципальных районов (на частичную компенсацию расходов на оплату труда работников муниципальных учреждений)</t>
  </si>
  <si>
    <t>20219999052724150</t>
  </si>
  <si>
    <t>Прочие дотации бюджетам муниципальных районов (на частичную компенсацию расходов на повышение оплаты труда отдельным категориям работников бюджетной сферы)</t>
  </si>
  <si>
    <t>20220000000000150</t>
  </si>
  <si>
    <t>Субсидии бюджетам бюджетной системы Российской Федерации (межбюджетные субсидии)</t>
  </si>
  <si>
    <t>20225172000000150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</si>
  <si>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</si>
  <si>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</si>
  <si>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</si>
  <si>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20225497000000150</t>
  </si>
  <si>
    <t>Субсидии бюджетам на реализацию мероприятий по обеспечению жильем молодых семей</t>
  </si>
  <si>
    <t>20225519000000150</t>
  </si>
  <si>
    <t>Субсидия бюджетам на поддержку отрасли культуры</t>
  </si>
  <si>
    <t>20225519050000150</t>
  </si>
  <si>
    <t>Субсидия бюджетам муниципальных районов на поддержку отрасли культуры</t>
  </si>
  <si>
    <t>20229999000000150</t>
  </si>
  <si>
    <t>Прочие субсидии</t>
  </si>
  <si>
    <t>20229999050000150</t>
  </si>
  <si>
    <t>Прочие субсидии бюджетам муниципальных районов</t>
  </si>
  <si>
    <t>20229999051521150</t>
  </si>
  <si>
    <t>Прочие субсидии бюджетам муниципальных районов (на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программам)</t>
  </si>
  <si>
    <t>20229999052650150</t>
  </si>
  <si>
    <t>Прочие субсидии бюджетам муниципальных районов (на выполнение требований федеральных стандартов спортивной подготовки)</t>
  </si>
  <si>
    <t>20229999057413150</t>
  </si>
  <si>
    <t>Прочие субсидии бюджетам муниципальных районов (на частичное финансирование (возмещение) расходов на содержание единых дежурно-диспетчерских служб муниципальных образований Красноярского края)</t>
  </si>
  <si>
    <t>20229999057456150</t>
  </si>
  <si>
    <t>Прочие субсидии бюджетам муниципальных районов (на поддержку деятельности муниципальных молодежных центров в рамках подпрограммы "Вовлечение молодежи Красноярского края в социальную практику" государственной программы Красноярского края "Молодежь Красноярского края в XXI веке")</t>
  </si>
  <si>
    <t>20229999057470150</t>
  </si>
  <si>
    <t>Прочие субсидии бюджетам муниципальных районов (на создание условий для предоставления горячего питания обучающимся общеобразовательных организаций)</t>
  </si>
  <si>
    <t>20229999057472150</t>
  </si>
  <si>
    <t>Прочие субсидии бюджетам муниципальных районов (на обеспечение развития и укрепления материально-технической базы домов культуры в населенных пунктах с числом жителей до 50 тыс. человек в 2024 году)</t>
  </si>
  <si>
    <t>20229999057488150</t>
  </si>
  <si>
    <t>Прочие субсидии бюджетам муниципальных районов (на комплектование книжных фондов библиотек муниципальных образований Красноярского края)</t>
  </si>
  <si>
    <t>20229999057505150</t>
  </si>
  <si>
    <t>Прочие субсидии бюджетам муниципальных районов (на подготовку описаний местоположения границ населенных пунктов и территориальных зон по Красноярскому краю)</t>
  </si>
  <si>
    <t>20229999057563150</t>
  </si>
  <si>
    <t>Прочие субсидии бюджетам муниципальных районов (на проведение работ в общеобразовательных организациях с целью приведения зданий и сооружений в соответствие требованиям надзорных органов)</t>
  </si>
  <si>
    <t>20229999057568150</t>
  </si>
  <si>
    <t>Субсидии бюджетам муниципальных образований на увеличение охвата детей, обучающихся по дополнительным общеразвивающим программам, в рамках подпрограммы 2Развитие дошкольного, общего и дополнительного образования" государственной программы Красноярского края " Развитие образования"</t>
  </si>
  <si>
    <t>20229999057582150</t>
  </si>
  <si>
    <t>Прочие субсидии бюджетам муниципальных районов (на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законодательства)</t>
  </si>
  <si>
    <t>20229999057583150</t>
  </si>
  <si>
    <t>Прочие субсидии бюджетам муниципальных районов (на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организациях)</t>
  </si>
  <si>
    <t>20229999057607150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</si>
  <si>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"Развитие субъектов малого и среднего предпринимательства" государственной программы Красноярского края "Развитие инвестиционной деятельности, малого и среднего предпринимательства"</t>
  </si>
  <si>
    <t>20229999057645150</t>
  </si>
  <si>
    <t>Прочие субсидии бюджетам муниципальных районов (на создание условий для обеспечения услугами связи в малочисленных и труднодоступных населенных пунктах края в рамках подпрограммы "Инфраструктура информационного общества и электронного правительства" государственной программы Красноярского края "Развитие информационного общества"</t>
  </si>
  <si>
    <t>20229999057668150</t>
  </si>
  <si>
    <t>Прочие субсидии бюджетам муниципальных районов (на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деятельности)</t>
  </si>
  <si>
    <t>20229999057675150</t>
  </si>
  <si>
    <t>Прочие субсидии бюджетам муниципальных районов ( на приобретение автономных дымовых пожарных извещателей отдельным категориям граждан)</t>
  </si>
  <si>
    <t>20229999057840150</t>
  </si>
  <si>
    <t>Прочие субсидии бюджетам муниципальных районов (на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качества)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</si>
  <si>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</si>
  <si>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</si>
  <si>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</si>
  <si>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</si>
  <si>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20230024050289150</t>
  </si>
  <si>
    <t>Субвенции бюджетам муниципальных районов на выполнение передаваемых полномочий субъектов Российской Федерации (на реализацию Закона края от 11 июля 2019 года № 7-2988 "О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граждан, а также в сфере патронажа")</t>
  </si>
  <si>
    <t>20230024057408150</t>
  </si>
  <si>
    <t>Субвенции бюджетам муниципальных районов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образования")</t>
  </si>
  <si>
    <t>20230024057409150</t>
  </si>
  <si>
    <t>Субвенции бюджетам муниципальных районов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образования")</t>
  </si>
  <si>
    <t>20230024057429150</t>
  </si>
  <si>
    <t>Субвенции бюджетам муниципальных районов на выполнение передаваемых полномочий субъектов Российской Федерации (по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экономического развития и инвестиционной политики Красноярского края в рамках непрограммных расходов отдельных органов исполнительной власти)</t>
  </si>
  <si>
    <t>20230024057514150</t>
  </si>
  <si>
    <t>Субвенции бюджетам муниципальных районов на выполнение передаваемых полномочий субъектов Российской Федерации (по созданию и обеспечению деятельности административных комиссий в рамках непрограммных расходов органов судебной власти)</t>
  </si>
  <si>
    <t>20230024057517150</t>
  </si>
  <si>
    <t>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в рамках подпрограммы "Обеспечение реализации государственной программы и прочие мероприятия" государственной программы Красноярского края "Развитие сельского хозяйства и регулирование рынков сельскохозяйственной продукции, сырья и продовольствия"</t>
  </si>
  <si>
    <t>20230024057518150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</si>
  <si>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рамках подпрограммы "Развитие подотрасли животноводства, переработки и реализации продукции животноводства" государственной программы Красноярского края "Развитие сельского хозяйства и регулирование рынков сельскохозяйственной продукции, сырья и продовольствия"</t>
  </si>
  <si>
    <t>20230024057519150</t>
  </si>
  <si>
    <t>Субвенции бюджетам муниципальных районов на выполнение передаваемых полномочий субъектов Российской Федерации (на осуществление государственных полномочий в области архивного дела, переданных органам местного самоуправления Красноярского края, в рамках подпрограммы "Развитие архивного дела в Красноярском крае" государственной программы Красноярского края "Развитие культуры и туризма")</t>
  </si>
  <si>
    <t>20230024057552150</t>
  </si>
  <si>
    <t>Субвенции бюджетам муниципальных районов на выполнение передаваемых полномочий субъектов Российской Федерации (на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"Государственная поддержка детей-сирот, расширение практики применения семейных форм воспитания" государственной программы Красноярского края "Развитие образования")</t>
  </si>
  <si>
    <t>20230024057554150</t>
  </si>
  <si>
    <t>Субвенции бюджетам муниципальных районов на выполнение передаваемых полномочий субъектов Российской Федерации (на реализацию Закона края от 27 декабря 2005 года № 17-4379 "О наделении органов местного самоуправления муниципальных районов и городских округов края государственными полномочиями по осуществлению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платы")</t>
  </si>
  <si>
    <t>20230024057564150</t>
  </si>
  <si>
    <t>Субвенции бюджетам муниципальных районов на выполнение передаваемых полномочий субъектов Российской Федерации (на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общеобразовательных организаций,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образования")</t>
  </si>
  <si>
    <t>20230024057566150</t>
  </si>
  <si>
    <t>Субвенции бюджетам муниципальных районов на выполнение передаваемых полномочий субъектов Российской Федерации (на реализацию Закона края от 27 декабря 2005 года № 17-4377 "О наделении органов местного самоуправления муниципальных районов и городских округов края государственными полномочиями по обеспечению питанием детей, обучающихся в муниципальных образовательных учреждениях, реализующих основные общеобразовательные программы, без взимания платы")</t>
  </si>
  <si>
    <t>20230024057570150</t>
  </si>
  <si>
    <t>Субвенции бюджетам муниципальных районов на выполнение передаваемых полномочий субъектов Российской Федерации (на реализацию отдельных мер по обеспечению ограничения платы граждан за коммунальные услуги в рамках отдельных мероприятий государственной программы Красноярского края "Реформирование и модернизация жилищно-коммунального хозяйства и повышение энергетической эффективности")</t>
  </si>
  <si>
    <t>20230024057577150</t>
  </si>
  <si>
    <t>Субвенции бюджетам муниципальных районов на выполнение передаваемых полномочий субъектов Российской Федерации (на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населения, в рамках отдельных мероприятий государственной программы Красноярского края "Реформирование и модернизация жилищно-коммунального хозяйства и повышение энергетической эффективности")</t>
  </si>
  <si>
    <t>20230024057587150</t>
  </si>
  <si>
    <t>Субвенции бюджетам муниципальных образований на выполнение передаваемых полномочий субъектов Российской Федерации на обеспечение жилыми помещениями детей-сирот и детей,оставшихся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</t>
  </si>
  <si>
    <t>20230024057588150</t>
  </si>
  <si>
    <t>Субвенции бюджетам муниципальных районов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организаций,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</t>
  </si>
  <si>
    <t>20230024057604150</t>
  </si>
  <si>
    <t>Субвенции бюджетам муниципальных районов на выполнение передаваемых полномочий субъектов Российской Федерации (на осуществление государственных полномочий по созданию и обеспечению деятельности комиссий по делам несовершеннолетних и защите их прав по министерству финансов Красноярского края в рамках непрограммных расходов отдельных органов исполнительной власти)</t>
  </si>
  <si>
    <t>20230024057649150</t>
  </si>
  <si>
    <t>Субвенции бюджетам муниципальных районов на выполнение передаваемых полномочий субъектов Российской Федерации (на реализацию Закона края "О наделении органов местного самоуправления муниципальных районов и городских округов края государственными полномочиями по обеспечению отдыха и оздоровления детей")</t>
  </si>
  <si>
    <t>20230024057846150</t>
  </si>
  <si>
    <t>Субвенции бюджетам муниципальных районов на выполнение передаваемых полномочий субъектов Российской Федерации (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родителей)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</si>
  <si>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</si>
  <si>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</si>
  <si>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</si>
  <si>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</si>
  <si>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</si>
  <si>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</si>
  <si>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20240000000000150</t>
  </si>
  <si>
    <t>Иные межбюджетные трансферты</t>
  </si>
  <si>
    <t>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</si>
  <si>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</si>
  <si>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20245050050000150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</si>
  <si>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</si>
  <si>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20245179000000150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</si>
  <si>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</si>
  <si>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20245303000000150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</si>
  <si>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</si>
  <si>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20249999000000150</t>
  </si>
  <si>
    <t>Прочие межбюджетные трансферты, передаваемые бюджетам</t>
  </si>
  <si>
    <t>20249999050853150</t>
  </si>
  <si>
    <t>Прочие межбюджетные трансферты, передаваемые бюджетам муниципальных районов (на предоставление мер социальной поддержки детям из семей, принимающих участие в СВО)</t>
  </si>
  <si>
    <t>20249999051032150</t>
  </si>
  <si>
    <t>Прочие межбюджетные трансферты, передаваемые бюджетам муниципальных районов (на финансовое обеспечение расходов на оплату труда отдельным категориям работников бюджетной сферы Красноярского края)</t>
  </si>
  <si>
    <t>20249999057412150</t>
  </si>
  <si>
    <t>Прочие межбюджетные трансферты, передаваемые бюджетам муниципальных районов
(на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населения")</t>
  </si>
  <si>
    <t>20249999057418150</t>
  </si>
  <si>
    <t>Прочие межбюджетные трансферты, передаваемые бюджетам муниципальных районов (на поддержку физкультурно-спортивных клубов по месту жительства)</t>
  </si>
  <si>
    <t>20249999057463150</t>
  </si>
  <si>
    <t>Прочие межбюджетные трансферты, передаваемые бюджетам муниципальных районов (на обустройство мест (площадок) накопления отходов потребления и (или) приобретения контейнерного оборудования)</t>
  </si>
  <si>
    <t>20249999057555150</t>
  </si>
  <si>
    <t>Прочие межбюджетные трансферты, передаваемые бюджетам муниципальных районов (на реализацию мероприятий по профилактике заболеваний путем организации и проведения акарицидных обработок наиболее посещаемых населением мест)</t>
  </si>
  <si>
    <t>20249999057641150</t>
  </si>
  <si>
    <t>Прочие межбюджетные трансферты, передаваемые бюджетам муниципальных районов (на осуществление расходов, направленных на реализацию мероприятий по поддержке местных инициатив)</t>
  </si>
  <si>
    <t>20249999057666150</t>
  </si>
  <si>
    <t>Прочие межбюджетные трансферты, передаваемые бюджетам муниципальных районов (на благоустройство кладбищ)</t>
  </si>
  <si>
    <t>20249999057745150</t>
  </si>
  <si>
    <t>Прочие межбюджетные трансферты, передаваемые бюджетам муниципальных районов (за содействие развитию налогового потенциала муниципальных образований)</t>
  </si>
  <si>
    <t>20249999057749150</t>
  </si>
  <si>
    <t>Прочие межбюджетные трансферты, передаваемые бюджетам муниципальных районов (на реализацию проектов по решению вопросов местного значения, осуществляемых непосредственно населением на территории населенного пункта)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</si>
  <si>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</si>
  <si>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</si>
  <si>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</si>
  <si>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</si>
  <si>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</si>
  <si>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</si>
  <si>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</si>
  <si>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</si>
  <si>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</t>
  </si>
  <si>
    <t>Неиспользованные назначения</t>
  </si>
  <si>
    <t>1.Доходы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</si>
</sst>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3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49" fontId="1" fillId="0" borderId="1" xfId="0" applyNumberFormat="1" applyFont="1" applyBorder="1" applyAlignment="1" applyProtection="1">
      <alignment horizontal="center" wrapText="1"/>
    </xf>
    <xf numFmtId="49" fontId="1" fillId="0" borderId="5" xfId="0" applyNumberFormat="1" applyFont="1" applyBorder="1" applyAlignment="1" applyProtection="1">
      <alignment horizontal="center" wrapText="1"/>
    </xf>
    <xf numFmtId="49" fontId="1" fillId="0" borderId="1" xfId="0" applyNumberFormat="1" applyFont="1" applyFill="1" applyBorder="1" applyAlignment="1" applyProtection="1">
      <alignment horizontal="center" wrapText="1"/>
    </xf>
    <xf numFmtId="49" fontId="2" fillId="0" borderId="2" xfId="0" applyNumberFormat="1" applyFont="1" applyBorder="1" applyAlignment="1" applyProtection="1">
      <alignment horizontal="center" wrapText="1"/>
    </xf>
    <xf numFmtId="49" fontId="2" fillId="0" borderId="3" xfId="0" applyNumberFormat="1" applyFont="1" applyBorder="1" applyAlignment="1" applyProtection="1">
      <alignment horizontal="center" wrapText="1"/>
    </xf>
    <xf numFmtId="4" fontId="2" fillId="0" borderId="6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1" fillId="0" borderId="2" xfId="0" applyNumberFormat="1" applyFont="1" applyBorder="1" applyAlignment="1" applyProtection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6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>
      <alignment horizontal="center"/>
    </xf>
    <xf numFmtId="165" fontId="1" fillId="0" borderId="3" xfId="0" applyNumberFormat="1" applyFont="1" applyBorder="1" applyAlignment="1" applyProtection="1">
      <alignment horizontal="center" wrapText="1"/>
    </xf>
    <xf numFmtId="49" fontId="1" fillId="0" borderId="4" xfId="0" applyNumberFormat="1" applyFont="1" applyBorder="1" applyAlignment="1" applyProtection="1">
      <alignment horizontal="center" wrapText="1"/>
    </xf>
    <xf numFmtId="4" fontId="1" fillId="0" borderId="7" xfId="0" applyNumberFormat="1" applyFont="1" applyBorder="1" applyAlignment="1" applyProtection="1">
      <alignment horizontal="center" wrapText="1"/>
    </xf>
    <xf numFmtId="49" fontId="2" fillId="0" borderId="2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" fontId="2" fillId="0" borderId="6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28"/>
  <sheetViews>
    <sheetView showGridLines="0" tabSelected="1" workbookViewId="0">
      <selection activeCell="C12" sqref="C12"/>
    </sheetView>
  </sheetViews>
  <sheetFormatPr defaultRowHeight="12.75" customHeight="1" outlineLevelRow="7" x14ac:dyDescent="0.2"/>
  <cols>
    <col min="1" max="1" width="25.7109375" style="2" customWidth="1"/>
    <col min="2" max="2" width="30.7109375" style="2" customWidth="1"/>
    <col min="3" max="4" width="15.42578125" style="2" customWidth="1"/>
    <col min="5" max="5" width="16.42578125" style="2" customWidth="1"/>
    <col min="6" max="6" width="9.140625" style="2" customWidth="1"/>
    <col min="7" max="7" width="13.140625" style="2" customWidth="1"/>
    <col min="8" max="10" width="9.140625" style="2" customWidth="1"/>
    <col min="11" max="16384" width="9.140625" style="2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3"/>
      <c r="B2" s="3"/>
      <c r="C2" s="3"/>
      <c r="D2" s="3"/>
      <c r="E2" s="3"/>
      <c r="F2" s="3"/>
      <c r="G2" s="4"/>
      <c r="H2" s="4"/>
      <c r="I2" s="1"/>
      <c r="J2" s="1"/>
    </row>
    <row r="3" spans="1:10" x14ac:dyDescent="0.2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x14ac:dyDescent="0.2">
      <c r="A4" s="6"/>
      <c r="B4" s="6"/>
      <c r="C4" s="6"/>
      <c r="D4" s="6"/>
    </row>
    <row r="5" spans="1:10" x14ac:dyDescent="0.2">
      <c r="A5" s="7" t="s">
        <v>243</v>
      </c>
      <c r="B5" s="7"/>
      <c r="C5" s="7"/>
      <c r="D5" s="7"/>
    </row>
    <row r="6" spans="1:10" x14ac:dyDescent="0.2">
      <c r="A6" s="6"/>
      <c r="B6" s="6"/>
      <c r="C6" s="6"/>
      <c r="D6" s="6"/>
    </row>
    <row r="7" spans="1:10" x14ac:dyDescent="0.2">
      <c r="A7" s="1" t="s">
        <v>0</v>
      </c>
      <c r="B7" s="1"/>
      <c r="C7" s="1"/>
      <c r="D7" s="1"/>
      <c r="E7" s="1"/>
      <c r="F7" s="1"/>
      <c r="G7" s="1"/>
      <c r="H7" s="1"/>
      <c r="I7" s="1"/>
      <c r="J7" s="1"/>
    </row>
    <row r="8" spans="1:10" ht="38.25" x14ac:dyDescent="0.2">
      <c r="A8" s="8" t="s">
        <v>1</v>
      </c>
      <c r="B8" s="8" t="s">
        <v>2</v>
      </c>
      <c r="C8" s="9" t="s">
        <v>3</v>
      </c>
      <c r="D8" s="8" t="s">
        <v>4</v>
      </c>
      <c r="E8" s="10" t="s">
        <v>242</v>
      </c>
    </row>
    <row r="9" spans="1:10" s="16" customFormat="1" ht="25.5" x14ac:dyDescent="0.2">
      <c r="A9" s="11" t="s">
        <v>5</v>
      </c>
      <c r="B9" s="12" t="s">
        <v>6</v>
      </c>
      <c r="C9" s="13">
        <v>81442946</v>
      </c>
      <c r="D9" s="14">
        <f>53121818.65-42661.01</f>
        <v>53079157.640000001</v>
      </c>
      <c r="E9" s="15">
        <f>C9-D9</f>
        <v>28363788.359999999</v>
      </c>
    </row>
    <row r="10" spans="1:10" s="16" customFormat="1" ht="25.5" outlineLevel="1" x14ac:dyDescent="0.2">
      <c r="A10" s="11" t="s">
        <v>7</v>
      </c>
      <c r="B10" s="12" t="s">
        <v>8</v>
      </c>
      <c r="C10" s="13">
        <v>45813840</v>
      </c>
      <c r="D10" s="14">
        <v>29208110.050000001</v>
      </c>
      <c r="E10" s="15">
        <f t="shared" ref="E10:E73" si="0">C10-D10</f>
        <v>16605729.949999999</v>
      </c>
    </row>
    <row r="11" spans="1:10" outlineLevel="2" x14ac:dyDescent="0.2">
      <c r="A11" s="17" t="s">
        <v>9</v>
      </c>
      <c r="B11" s="18" t="s">
        <v>10</v>
      </c>
      <c r="C11" s="19">
        <v>252370</v>
      </c>
      <c r="D11" s="20">
        <v>4245.1000000000004</v>
      </c>
      <c r="E11" s="21">
        <f t="shared" si="0"/>
        <v>248124.9</v>
      </c>
    </row>
    <row r="12" spans="1:10" ht="140.25" outlineLevel="5" x14ac:dyDescent="0.2">
      <c r="A12" s="17" t="s">
        <v>11</v>
      </c>
      <c r="B12" s="18" t="s">
        <v>12</v>
      </c>
      <c r="C12" s="19">
        <v>0</v>
      </c>
      <c r="D12" s="20">
        <v>4245.1000000000004</v>
      </c>
      <c r="E12" s="21">
        <f t="shared" si="0"/>
        <v>-4245.1000000000004</v>
      </c>
    </row>
    <row r="13" spans="1:10" outlineLevel="2" x14ac:dyDescent="0.2">
      <c r="A13" s="17" t="s">
        <v>13</v>
      </c>
      <c r="B13" s="18" t="s">
        <v>14</v>
      </c>
      <c r="C13" s="19">
        <v>45561470</v>
      </c>
      <c r="D13" s="20">
        <v>29203864.949999999</v>
      </c>
      <c r="E13" s="21">
        <f t="shared" si="0"/>
        <v>16357605.050000001</v>
      </c>
    </row>
    <row r="14" spans="1:10" ht="114.75" outlineLevel="3" x14ac:dyDescent="0.2">
      <c r="A14" s="17" t="s">
        <v>15</v>
      </c>
      <c r="B14" s="22" t="s">
        <v>16</v>
      </c>
      <c r="C14" s="19">
        <v>45301670</v>
      </c>
      <c r="D14" s="20">
        <v>28640692.079999998</v>
      </c>
      <c r="E14" s="21">
        <f t="shared" si="0"/>
        <v>16660977.920000002</v>
      </c>
    </row>
    <row r="15" spans="1:10" ht="191.25" outlineLevel="3" x14ac:dyDescent="0.2">
      <c r="A15" s="17" t="s">
        <v>17</v>
      </c>
      <c r="B15" s="22" t="s">
        <v>18</v>
      </c>
      <c r="C15" s="19">
        <v>24070</v>
      </c>
      <c r="D15" s="20">
        <v>26179.32</v>
      </c>
      <c r="E15" s="21">
        <f t="shared" si="0"/>
        <v>-2109.3199999999997</v>
      </c>
    </row>
    <row r="16" spans="1:10" ht="76.5" outlineLevel="3" x14ac:dyDescent="0.2">
      <c r="A16" s="17" t="s">
        <v>19</v>
      </c>
      <c r="B16" s="18" t="s">
        <v>20</v>
      </c>
      <c r="C16" s="19">
        <v>214680</v>
      </c>
      <c r="D16" s="20">
        <v>517512.9</v>
      </c>
      <c r="E16" s="21">
        <f t="shared" si="0"/>
        <v>-302832.90000000002</v>
      </c>
    </row>
    <row r="17" spans="1:5" ht="153" outlineLevel="3" x14ac:dyDescent="0.2">
      <c r="A17" s="17" t="s">
        <v>21</v>
      </c>
      <c r="B17" s="22" t="s">
        <v>22</v>
      </c>
      <c r="C17" s="19">
        <v>21050</v>
      </c>
      <c r="D17" s="20">
        <v>8560.65</v>
      </c>
      <c r="E17" s="21">
        <f t="shared" si="0"/>
        <v>12489.35</v>
      </c>
    </row>
    <row r="18" spans="1:5" ht="127.5" outlineLevel="3" x14ac:dyDescent="0.2">
      <c r="A18" s="17" t="s">
        <v>23</v>
      </c>
      <c r="B18" s="22" t="s">
        <v>24</v>
      </c>
      <c r="C18" s="19">
        <v>0</v>
      </c>
      <c r="D18" s="20">
        <v>10920</v>
      </c>
      <c r="E18" s="21">
        <f t="shared" si="0"/>
        <v>-10920</v>
      </c>
    </row>
    <row r="19" spans="1:5" s="16" customFormat="1" ht="63.75" outlineLevel="1" x14ac:dyDescent="0.2">
      <c r="A19" s="11" t="s">
        <v>25</v>
      </c>
      <c r="B19" s="12" t="s">
        <v>26</v>
      </c>
      <c r="C19" s="13">
        <v>84100</v>
      </c>
      <c r="D19" s="14">
        <v>60173.11</v>
      </c>
      <c r="E19" s="15">
        <f t="shared" si="0"/>
        <v>23926.89</v>
      </c>
    </row>
    <row r="20" spans="1:5" ht="51" outlineLevel="2" x14ac:dyDescent="0.2">
      <c r="A20" s="17" t="s">
        <v>27</v>
      </c>
      <c r="B20" s="18" t="s">
        <v>28</v>
      </c>
      <c r="C20" s="19">
        <v>84100</v>
      </c>
      <c r="D20" s="20">
        <v>60173.11</v>
      </c>
      <c r="E20" s="21">
        <f t="shared" si="0"/>
        <v>23926.89</v>
      </c>
    </row>
    <row r="21" spans="1:5" s="16" customFormat="1" ht="25.5" outlineLevel="1" x14ac:dyDescent="0.2">
      <c r="A21" s="11" t="s">
        <v>29</v>
      </c>
      <c r="B21" s="12" t="s">
        <v>30</v>
      </c>
      <c r="C21" s="13">
        <v>23322078</v>
      </c>
      <c r="D21" s="14">
        <v>13292201.939999999</v>
      </c>
      <c r="E21" s="15">
        <f t="shared" si="0"/>
        <v>10029876.060000001</v>
      </c>
    </row>
    <row r="22" spans="1:5" ht="38.25" outlineLevel="2" x14ac:dyDescent="0.2">
      <c r="A22" s="17" t="s">
        <v>31</v>
      </c>
      <c r="B22" s="18" t="s">
        <v>32</v>
      </c>
      <c r="C22" s="19">
        <v>20685670</v>
      </c>
      <c r="D22" s="20">
        <v>10040959.85</v>
      </c>
      <c r="E22" s="21">
        <f t="shared" si="0"/>
        <v>10644710.15</v>
      </c>
    </row>
    <row r="23" spans="1:5" ht="38.25" outlineLevel="2" x14ac:dyDescent="0.2">
      <c r="A23" s="17" t="s">
        <v>33</v>
      </c>
      <c r="B23" s="18" t="s">
        <v>34</v>
      </c>
      <c r="C23" s="19">
        <v>10758</v>
      </c>
      <c r="D23" s="20">
        <v>27412.47</v>
      </c>
      <c r="E23" s="21">
        <f t="shared" si="0"/>
        <v>-16654.47</v>
      </c>
    </row>
    <row r="24" spans="1:5" ht="38.25" outlineLevel="3" x14ac:dyDescent="0.2">
      <c r="A24" s="17" t="s">
        <v>35</v>
      </c>
      <c r="B24" s="18" t="s">
        <v>34</v>
      </c>
      <c r="C24" s="19">
        <v>10758</v>
      </c>
      <c r="D24" s="20">
        <v>27412.47</v>
      </c>
      <c r="E24" s="21">
        <f t="shared" si="0"/>
        <v>-16654.47</v>
      </c>
    </row>
    <row r="25" spans="1:5" ht="25.5" outlineLevel="2" x14ac:dyDescent="0.2">
      <c r="A25" s="17" t="s">
        <v>36</v>
      </c>
      <c r="B25" s="18" t="s">
        <v>37</v>
      </c>
      <c r="C25" s="19">
        <v>64050</v>
      </c>
      <c r="D25" s="20">
        <v>168310.15</v>
      </c>
      <c r="E25" s="21">
        <f t="shared" si="0"/>
        <v>-104260.15</v>
      </c>
    </row>
    <row r="26" spans="1:5" ht="25.5" outlineLevel="3" x14ac:dyDescent="0.2">
      <c r="A26" s="17" t="s">
        <v>38</v>
      </c>
      <c r="B26" s="18" t="s">
        <v>37</v>
      </c>
      <c r="C26" s="19">
        <v>64050</v>
      </c>
      <c r="D26" s="20">
        <v>168310.15</v>
      </c>
      <c r="E26" s="21">
        <f t="shared" si="0"/>
        <v>-104260.15</v>
      </c>
    </row>
    <row r="27" spans="1:5" ht="38.25" outlineLevel="2" x14ac:dyDescent="0.2">
      <c r="A27" s="17" t="s">
        <v>39</v>
      </c>
      <c r="B27" s="18" t="s">
        <v>40</v>
      </c>
      <c r="C27" s="19">
        <v>2561600</v>
      </c>
      <c r="D27" s="20">
        <v>3055519.47</v>
      </c>
      <c r="E27" s="21">
        <f t="shared" si="0"/>
        <v>-493919.4700000002</v>
      </c>
    </row>
    <row r="28" spans="1:5" ht="63.75" outlineLevel="3" x14ac:dyDescent="0.2">
      <c r="A28" s="17" t="s">
        <v>41</v>
      </c>
      <c r="B28" s="18" t="s">
        <v>42</v>
      </c>
      <c r="C28" s="19">
        <v>2561600</v>
      </c>
      <c r="D28" s="20">
        <v>3055519.47</v>
      </c>
      <c r="E28" s="21">
        <f t="shared" si="0"/>
        <v>-493919.4700000002</v>
      </c>
    </row>
    <row r="29" spans="1:5" s="16" customFormat="1" outlineLevel="1" x14ac:dyDescent="0.2">
      <c r="A29" s="11" t="s">
        <v>43</v>
      </c>
      <c r="B29" s="12" t="s">
        <v>44</v>
      </c>
      <c r="C29" s="13">
        <v>1168000</v>
      </c>
      <c r="D29" s="14">
        <v>1147046.3500000001</v>
      </c>
      <c r="E29" s="15">
        <f t="shared" si="0"/>
        <v>20953.649999999907</v>
      </c>
    </row>
    <row r="30" spans="1:5" ht="51" outlineLevel="2" x14ac:dyDescent="0.2">
      <c r="A30" s="17" t="s">
        <v>45</v>
      </c>
      <c r="B30" s="18" t="s">
        <v>46</v>
      </c>
      <c r="C30" s="19">
        <v>1168000</v>
      </c>
      <c r="D30" s="20">
        <v>1147046.3500000001</v>
      </c>
      <c r="E30" s="21">
        <f t="shared" si="0"/>
        <v>20953.649999999907</v>
      </c>
    </row>
    <row r="31" spans="1:5" ht="76.5" outlineLevel="3" x14ac:dyDescent="0.2">
      <c r="A31" s="17" t="s">
        <v>47</v>
      </c>
      <c r="B31" s="18" t="s">
        <v>48</v>
      </c>
      <c r="C31" s="19">
        <v>1168000</v>
      </c>
      <c r="D31" s="20">
        <v>1147046.3500000001</v>
      </c>
      <c r="E31" s="21">
        <f t="shared" si="0"/>
        <v>20953.649999999907</v>
      </c>
    </row>
    <row r="32" spans="1:5" s="16" customFormat="1" ht="76.5" outlineLevel="1" x14ac:dyDescent="0.2">
      <c r="A32" s="11" t="s">
        <v>49</v>
      </c>
      <c r="B32" s="12" t="s">
        <v>50</v>
      </c>
      <c r="C32" s="13">
        <v>9734798</v>
      </c>
      <c r="D32" s="14">
        <v>5644141.6699999999</v>
      </c>
      <c r="E32" s="15">
        <f t="shared" si="0"/>
        <v>4090656.33</v>
      </c>
    </row>
    <row r="33" spans="1:5" ht="153" outlineLevel="2" x14ac:dyDescent="0.2">
      <c r="A33" s="17" t="s">
        <v>51</v>
      </c>
      <c r="B33" s="22" t="s">
        <v>52</v>
      </c>
      <c r="C33" s="19">
        <v>9734798</v>
      </c>
      <c r="D33" s="20">
        <v>5644141.6699999999</v>
      </c>
      <c r="E33" s="21">
        <f t="shared" si="0"/>
        <v>4090656.33</v>
      </c>
    </row>
    <row r="34" spans="1:5" ht="102" outlineLevel="3" x14ac:dyDescent="0.2">
      <c r="A34" s="17" t="s">
        <v>53</v>
      </c>
      <c r="B34" s="18" t="s">
        <v>54</v>
      </c>
      <c r="C34" s="19">
        <v>4350000</v>
      </c>
      <c r="D34" s="20">
        <v>3052550.97</v>
      </c>
      <c r="E34" s="21">
        <f t="shared" si="0"/>
        <v>1297449.0299999998</v>
      </c>
    </row>
    <row r="35" spans="1:5" ht="127.5" outlineLevel="3" x14ac:dyDescent="0.2">
      <c r="A35" s="17" t="s">
        <v>55</v>
      </c>
      <c r="B35" s="22" t="s">
        <v>56</v>
      </c>
      <c r="C35" s="19">
        <v>4300000</v>
      </c>
      <c r="D35" s="20">
        <v>1762728.61</v>
      </c>
      <c r="E35" s="21">
        <f t="shared" si="0"/>
        <v>2537271.3899999997</v>
      </c>
    </row>
    <row r="36" spans="1:5" ht="76.5" outlineLevel="3" x14ac:dyDescent="0.2">
      <c r="A36" s="17" t="s">
        <v>57</v>
      </c>
      <c r="B36" s="18" t="s">
        <v>58</v>
      </c>
      <c r="C36" s="19">
        <v>1084798</v>
      </c>
      <c r="D36" s="20">
        <v>828862.09</v>
      </c>
      <c r="E36" s="21">
        <f t="shared" si="0"/>
        <v>255935.91000000003</v>
      </c>
    </row>
    <row r="37" spans="1:5" s="16" customFormat="1" ht="25.5" outlineLevel="1" x14ac:dyDescent="0.2">
      <c r="A37" s="11" t="s">
        <v>59</v>
      </c>
      <c r="B37" s="12" t="s">
        <v>60</v>
      </c>
      <c r="C37" s="13">
        <v>63230</v>
      </c>
      <c r="D37" s="14">
        <v>48576.51</v>
      </c>
      <c r="E37" s="15">
        <f t="shared" si="0"/>
        <v>14653.489999999998</v>
      </c>
    </row>
    <row r="38" spans="1:5" ht="25.5" outlineLevel="2" x14ac:dyDescent="0.2">
      <c r="A38" s="17" t="s">
        <v>61</v>
      </c>
      <c r="B38" s="18" t="s">
        <v>62</v>
      </c>
      <c r="C38" s="19">
        <v>63230</v>
      </c>
      <c r="D38" s="20">
        <v>48576.51</v>
      </c>
      <c r="E38" s="21">
        <f t="shared" si="0"/>
        <v>14653.489999999998</v>
      </c>
    </row>
    <row r="39" spans="1:5" s="16" customFormat="1" ht="51" outlineLevel="1" x14ac:dyDescent="0.2">
      <c r="A39" s="11" t="s">
        <v>63</v>
      </c>
      <c r="B39" s="12" t="s">
        <v>64</v>
      </c>
      <c r="C39" s="13">
        <v>0</v>
      </c>
      <c r="D39" s="14">
        <v>4388.67</v>
      </c>
      <c r="E39" s="15">
        <f t="shared" si="0"/>
        <v>-4388.67</v>
      </c>
    </row>
    <row r="40" spans="1:5" ht="25.5" outlineLevel="2" x14ac:dyDescent="0.2">
      <c r="A40" s="17" t="s">
        <v>65</v>
      </c>
      <c r="B40" s="18" t="s">
        <v>66</v>
      </c>
      <c r="C40" s="19">
        <v>0</v>
      </c>
      <c r="D40" s="20">
        <v>4388.67</v>
      </c>
      <c r="E40" s="21">
        <f t="shared" si="0"/>
        <v>-4388.67</v>
      </c>
    </row>
    <row r="41" spans="1:5" s="16" customFormat="1" ht="38.25" outlineLevel="1" x14ac:dyDescent="0.2">
      <c r="A41" s="11" t="s">
        <v>67</v>
      </c>
      <c r="B41" s="12" t="s">
        <v>68</v>
      </c>
      <c r="C41" s="13">
        <v>350000</v>
      </c>
      <c r="D41" s="14">
        <v>248638.37</v>
      </c>
      <c r="E41" s="15">
        <f t="shared" si="0"/>
        <v>101361.63</v>
      </c>
    </row>
    <row r="42" spans="1:5" ht="51" outlineLevel="2" x14ac:dyDescent="0.2">
      <c r="A42" s="17" t="s">
        <v>69</v>
      </c>
      <c r="B42" s="18" t="s">
        <v>70</v>
      </c>
      <c r="C42" s="19">
        <v>350000</v>
      </c>
      <c r="D42" s="20">
        <v>248638.37</v>
      </c>
      <c r="E42" s="21">
        <f t="shared" si="0"/>
        <v>101361.63</v>
      </c>
    </row>
    <row r="43" spans="1:5" s="16" customFormat="1" ht="25.5" outlineLevel="1" x14ac:dyDescent="0.2">
      <c r="A43" s="11" t="s">
        <v>71</v>
      </c>
      <c r="B43" s="12" t="s">
        <v>72</v>
      </c>
      <c r="C43" s="13">
        <v>906900</v>
      </c>
      <c r="D43" s="14">
        <v>3423816.97</v>
      </c>
      <c r="E43" s="15">
        <f t="shared" si="0"/>
        <v>-2516916.9700000002</v>
      </c>
    </row>
    <row r="44" spans="1:5" ht="63.75" outlineLevel="2" x14ac:dyDescent="0.2">
      <c r="A44" s="17" t="s">
        <v>73</v>
      </c>
      <c r="B44" s="18" t="s">
        <v>74</v>
      </c>
      <c r="C44" s="19">
        <v>394900</v>
      </c>
      <c r="D44" s="20">
        <v>232526.65</v>
      </c>
      <c r="E44" s="21">
        <f t="shared" si="0"/>
        <v>162373.35</v>
      </c>
    </row>
    <row r="45" spans="1:5" ht="191.25" outlineLevel="2" x14ac:dyDescent="0.2">
      <c r="A45" s="17" t="s">
        <v>75</v>
      </c>
      <c r="B45" s="22" t="s">
        <v>76</v>
      </c>
      <c r="C45" s="19">
        <v>22000</v>
      </c>
      <c r="D45" s="20">
        <v>5500.01</v>
      </c>
      <c r="E45" s="21">
        <f t="shared" si="0"/>
        <v>16499.989999999998</v>
      </c>
    </row>
    <row r="46" spans="1:5" ht="25.5" outlineLevel="2" x14ac:dyDescent="0.2">
      <c r="A46" s="17" t="s">
        <v>77</v>
      </c>
      <c r="B46" s="18" t="s">
        <v>78</v>
      </c>
      <c r="C46" s="19">
        <v>0</v>
      </c>
      <c r="D46" s="20">
        <v>0.01</v>
      </c>
      <c r="E46" s="21">
        <f t="shared" si="0"/>
        <v>-0.01</v>
      </c>
    </row>
    <row r="47" spans="1:5" ht="25.5" outlineLevel="2" x14ac:dyDescent="0.2">
      <c r="A47" s="17" t="s">
        <v>79</v>
      </c>
      <c r="B47" s="18" t="s">
        <v>80</v>
      </c>
      <c r="C47" s="19">
        <v>490000</v>
      </c>
      <c r="D47" s="20">
        <v>3185790.3</v>
      </c>
      <c r="E47" s="21">
        <f t="shared" si="0"/>
        <v>-2695790.3</v>
      </c>
    </row>
    <row r="48" spans="1:5" s="16" customFormat="1" ht="25.5" outlineLevel="1" x14ac:dyDescent="0.2">
      <c r="A48" s="11" t="s">
        <v>81</v>
      </c>
      <c r="B48" s="12" t="s">
        <v>82</v>
      </c>
      <c r="C48" s="13">
        <v>0</v>
      </c>
      <c r="D48" s="14">
        <v>2064</v>
      </c>
      <c r="E48" s="15">
        <f t="shared" si="0"/>
        <v>-2064</v>
      </c>
    </row>
    <row r="49" spans="1:5" outlineLevel="2" x14ac:dyDescent="0.2">
      <c r="A49" s="17" t="s">
        <v>83</v>
      </c>
      <c r="B49" s="18" t="s">
        <v>84</v>
      </c>
      <c r="C49" s="19">
        <v>0</v>
      </c>
      <c r="D49" s="20">
        <v>2064</v>
      </c>
      <c r="E49" s="21">
        <f t="shared" si="0"/>
        <v>-2064</v>
      </c>
    </row>
    <row r="50" spans="1:5" s="16" customFormat="1" ht="25.5" x14ac:dyDescent="0.2">
      <c r="A50" s="11" t="s">
        <v>85</v>
      </c>
      <c r="B50" s="12" t="s">
        <v>86</v>
      </c>
      <c r="C50" s="13">
        <v>802704246.91999996</v>
      </c>
      <c r="D50" s="14">
        <v>572005894.85000002</v>
      </c>
      <c r="E50" s="15">
        <f t="shared" si="0"/>
        <v>230698352.06999993</v>
      </c>
    </row>
    <row r="51" spans="1:5" s="16" customFormat="1" ht="63.75" outlineLevel="1" x14ac:dyDescent="0.2">
      <c r="A51" s="11" t="s">
        <v>87</v>
      </c>
      <c r="B51" s="12" t="s">
        <v>88</v>
      </c>
      <c r="C51" s="13">
        <v>804153394.21000004</v>
      </c>
      <c r="D51" s="14">
        <v>573459312.70000005</v>
      </c>
      <c r="E51" s="15">
        <f t="shared" si="0"/>
        <v>230694081.50999999</v>
      </c>
    </row>
    <row r="52" spans="1:5" s="16" customFormat="1" ht="38.25" outlineLevel="2" x14ac:dyDescent="0.2">
      <c r="A52" s="11" t="s">
        <v>89</v>
      </c>
      <c r="B52" s="12" t="s">
        <v>90</v>
      </c>
      <c r="C52" s="13">
        <v>374843400</v>
      </c>
      <c r="D52" s="14">
        <v>288673300</v>
      </c>
      <c r="E52" s="15">
        <f t="shared" si="0"/>
        <v>86170100</v>
      </c>
    </row>
    <row r="53" spans="1:5" ht="25.5" outlineLevel="3" x14ac:dyDescent="0.2">
      <c r="A53" s="17" t="s">
        <v>91</v>
      </c>
      <c r="B53" s="18" t="s">
        <v>92</v>
      </c>
      <c r="C53" s="19">
        <v>213514000</v>
      </c>
      <c r="D53" s="20">
        <v>213514000</v>
      </c>
      <c r="E53" s="21">
        <f t="shared" si="0"/>
        <v>0</v>
      </c>
    </row>
    <row r="54" spans="1:5" ht="38.25" outlineLevel="3" x14ac:dyDescent="0.2">
      <c r="A54" s="17" t="s">
        <v>93</v>
      </c>
      <c r="B54" s="18" t="s">
        <v>94</v>
      </c>
      <c r="C54" s="19">
        <v>88561300</v>
      </c>
      <c r="D54" s="20">
        <v>44225400</v>
      </c>
      <c r="E54" s="21">
        <f t="shared" si="0"/>
        <v>44335900</v>
      </c>
    </row>
    <row r="55" spans="1:5" outlineLevel="3" x14ac:dyDescent="0.2">
      <c r="A55" s="17" t="s">
        <v>95</v>
      </c>
      <c r="B55" s="18" t="s">
        <v>96</v>
      </c>
      <c r="C55" s="19">
        <v>72768100</v>
      </c>
      <c r="D55" s="20">
        <v>30933900</v>
      </c>
      <c r="E55" s="21">
        <f t="shared" si="0"/>
        <v>41834200</v>
      </c>
    </row>
    <row r="56" spans="1:5" ht="25.5" outlineLevel="4" x14ac:dyDescent="0.2">
      <c r="A56" s="17" t="s">
        <v>97</v>
      </c>
      <c r="B56" s="18" t="s">
        <v>98</v>
      </c>
      <c r="C56" s="19">
        <v>72768100</v>
      </c>
      <c r="D56" s="20">
        <v>30933900</v>
      </c>
      <c r="E56" s="21">
        <f t="shared" si="0"/>
        <v>41834200</v>
      </c>
    </row>
    <row r="57" spans="1:5" ht="76.5" outlineLevel="7" x14ac:dyDescent="0.2">
      <c r="A57" s="23" t="s">
        <v>99</v>
      </c>
      <c r="B57" s="23" t="s">
        <v>100</v>
      </c>
      <c r="C57" s="24">
        <v>44989900</v>
      </c>
      <c r="D57" s="20">
        <v>3155700</v>
      </c>
      <c r="E57" s="21">
        <f t="shared" si="0"/>
        <v>41834200</v>
      </c>
    </row>
    <row r="58" spans="1:5" ht="76.5" outlineLevel="7" x14ac:dyDescent="0.2">
      <c r="A58" s="23" t="s">
        <v>101</v>
      </c>
      <c r="B58" s="23" t="s">
        <v>102</v>
      </c>
      <c r="C58" s="24">
        <v>27778200</v>
      </c>
      <c r="D58" s="20">
        <v>27778200</v>
      </c>
      <c r="E58" s="21">
        <f t="shared" si="0"/>
        <v>0</v>
      </c>
    </row>
    <row r="59" spans="1:5" s="16" customFormat="1" ht="51" outlineLevel="2" x14ac:dyDescent="0.2">
      <c r="A59" s="11" t="s">
        <v>103</v>
      </c>
      <c r="B59" s="12" t="s">
        <v>104</v>
      </c>
      <c r="C59" s="13">
        <v>42005248.700000003</v>
      </c>
      <c r="D59" s="14">
        <v>20301341.23</v>
      </c>
      <c r="E59" s="15">
        <f t="shared" si="0"/>
        <v>21703907.470000003</v>
      </c>
    </row>
    <row r="60" spans="1:5" ht="153" outlineLevel="3" x14ac:dyDescent="0.2">
      <c r="A60" s="17" t="s">
        <v>105</v>
      </c>
      <c r="B60" s="22" t="s">
        <v>106</v>
      </c>
      <c r="C60" s="19">
        <v>3490475.77</v>
      </c>
      <c r="D60" s="20">
        <v>2190753.66</v>
      </c>
      <c r="E60" s="21">
        <f t="shared" si="0"/>
        <v>1299722.1099999999</v>
      </c>
    </row>
    <row r="61" spans="1:5" ht="89.25" outlineLevel="3" x14ac:dyDescent="0.2">
      <c r="A61" s="17" t="s">
        <v>107</v>
      </c>
      <c r="B61" s="18" t="s">
        <v>108</v>
      </c>
      <c r="C61" s="19">
        <v>6122500</v>
      </c>
      <c r="D61" s="20">
        <v>2639624.98</v>
      </c>
      <c r="E61" s="21">
        <f t="shared" si="0"/>
        <v>3482875.02</v>
      </c>
    </row>
    <row r="62" spans="1:5" ht="51" outlineLevel="3" x14ac:dyDescent="0.2">
      <c r="A62" s="17" t="s">
        <v>109</v>
      </c>
      <c r="B62" s="18" t="s">
        <v>110</v>
      </c>
      <c r="C62" s="19">
        <v>456718.4</v>
      </c>
      <c r="D62" s="20">
        <v>456718.4</v>
      </c>
      <c r="E62" s="21">
        <f t="shared" si="0"/>
        <v>0</v>
      </c>
    </row>
    <row r="63" spans="1:5" ht="25.5" outlineLevel="3" x14ac:dyDescent="0.2">
      <c r="A63" s="17" t="s">
        <v>111</v>
      </c>
      <c r="B63" s="18" t="s">
        <v>112</v>
      </c>
      <c r="C63" s="19">
        <v>199500</v>
      </c>
      <c r="D63" s="20">
        <v>199500</v>
      </c>
      <c r="E63" s="21">
        <f t="shared" si="0"/>
        <v>0</v>
      </c>
    </row>
    <row r="64" spans="1:5" ht="38.25" outlineLevel="4" x14ac:dyDescent="0.2">
      <c r="A64" s="17" t="s">
        <v>113</v>
      </c>
      <c r="B64" s="18" t="s">
        <v>114</v>
      </c>
      <c r="C64" s="19">
        <v>199500</v>
      </c>
      <c r="D64" s="20">
        <v>199500</v>
      </c>
      <c r="E64" s="21">
        <f t="shared" si="0"/>
        <v>0</v>
      </c>
    </row>
    <row r="65" spans="1:5" outlineLevel="3" x14ac:dyDescent="0.2">
      <c r="A65" s="17" t="s">
        <v>115</v>
      </c>
      <c r="B65" s="18" t="s">
        <v>116</v>
      </c>
      <c r="C65" s="19">
        <v>31736054.530000001</v>
      </c>
      <c r="D65" s="20">
        <v>14814744.189999999</v>
      </c>
      <c r="E65" s="21">
        <f t="shared" si="0"/>
        <v>16921310.340000004</v>
      </c>
    </row>
    <row r="66" spans="1:5" ht="25.5" outlineLevel="4" x14ac:dyDescent="0.2">
      <c r="A66" s="17" t="s">
        <v>117</v>
      </c>
      <c r="B66" s="18" t="s">
        <v>118</v>
      </c>
      <c r="C66" s="19">
        <v>31736054.530000001</v>
      </c>
      <c r="D66" s="20">
        <v>14814744.189999999</v>
      </c>
      <c r="E66" s="21">
        <f t="shared" si="0"/>
        <v>16921310.340000004</v>
      </c>
    </row>
    <row r="67" spans="1:5" ht="178.5" outlineLevel="5" x14ac:dyDescent="0.2">
      <c r="A67" s="17" t="s">
        <v>119</v>
      </c>
      <c r="B67" s="22" t="s">
        <v>120</v>
      </c>
      <c r="C67" s="19">
        <v>1800000</v>
      </c>
      <c r="D67" s="20">
        <v>1800000</v>
      </c>
      <c r="E67" s="21">
        <f t="shared" si="0"/>
        <v>0</v>
      </c>
    </row>
    <row r="68" spans="1:5" ht="63.75" outlineLevel="5" x14ac:dyDescent="0.2">
      <c r="A68" s="17" t="s">
        <v>121</v>
      </c>
      <c r="B68" s="18" t="s">
        <v>122</v>
      </c>
      <c r="C68" s="19">
        <v>258000</v>
      </c>
      <c r="D68" s="20">
        <v>258000</v>
      </c>
      <c r="E68" s="21">
        <f t="shared" si="0"/>
        <v>0</v>
      </c>
    </row>
    <row r="69" spans="1:5" ht="102" outlineLevel="5" x14ac:dyDescent="0.2">
      <c r="A69" s="17" t="s">
        <v>123</v>
      </c>
      <c r="B69" s="18" t="s">
        <v>124</v>
      </c>
      <c r="C69" s="19">
        <v>126000</v>
      </c>
      <c r="D69" s="20">
        <v>126000</v>
      </c>
      <c r="E69" s="21">
        <f t="shared" si="0"/>
        <v>0</v>
      </c>
    </row>
    <row r="70" spans="1:5" ht="140.25" outlineLevel="5" x14ac:dyDescent="0.2">
      <c r="A70" s="17" t="s">
        <v>125</v>
      </c>
      <c r="B70" s="22" t="s">
        <v>126</v>
      </c>
      <c r="C70" s="19">
        <v>321900</v>
      </c>
      <c r="D70" s="20">
        <v>321900</v>
      </c>
      <c r="E70" s="21">
        <f t="shared" si="0"/>
        <v>0</v>
      </c>
    </row>
    <row r="71" spans="1:5" ht="89.25" outlineLevel="5" x14ac:dyDescent="0.2">
      <c r="A71" s="17" t="s">
        <v>127</v>
      </c>
      <c r="B71" s="18" t="s">
        <v>128</v>
      </c>
      <c r="C71" s="19">
        <v>1131000</v>
      </c>
      <c r="D71" s="20">
        <v>1131000</v>
      </c>
      <c r="E71" s="21">
        <f t="shared" si="0"/>
        <v>0</v>
      </c>
    </row>
    <row r="72" spans="1:5" ht="102" outlineLevel="5" x14ac:dyDescent="0.2">
      <c r="A72" s="17" t="s">
        <v>129</v>
      </c>
      <c r="B72" s="18" t="s">
        <v>130</v>
      </c>
      <c r="C72" s="19">
        <v>2400000</v>
      </c>
      <c r="D72" s="20">
        <v>2400000</v>
      </c>
      <c r="E72" s="21">
        <f t="shared" si="0"/>
        <v>0</v>
      </c>
    </row>
    <row r="73" spans="1:5" ht="76.5" outlineLevel="5" x14ac:dyDescent="0.2">
      <c r="A73" s="17" t="s">
        <v>131</v>
      </c>
      <c r="B73" s="18" t="s">
        <v>132</v>
      </c>
      <c r="C73" s="19">
        <v>254600</v>
      </c>
      <c r="D73" s="20">
        <v>254600</v>
      </c>
      <c r="E73" s="21">
        <f t="shared" si="0"/>
        <v>0</v>
      </c>
    </row>
    <row r="74" spans="1:5" ht="89.25" outlineLevel="5" x14ac:dyDescent="0.2">
      <c r="A74" s="17" t="s">
        <v>133</v>
      </c>
      <c r="B74" s="18" t="s">
        <v>134</v>
      </c>
      <c r="C74" s="19">
        <v>165330</v>
      </c>
      <c r="D74" s="20">
        <v>0</v>
      </c>
      <c r="E74" s="21">
        <f t="shared" ref="E74:E128" si="1">C74-D74</f>
        <v>165330</v>
      </c>
    </row>
    <row r="75" spans="1:5" ht="102" outlineLevel="5" x14ac:dyDescent="0.2">
      <c r="A75" s="17" t="s">
        <v>135</v>
      </c>
      <c r="B75" s="18" t="s">
        <v>136</v>
      </c>
      <c r="C75" s="19">
        <v>2320000</v>
      </c>
      <c r="D75" s="20">
        <v>2238442.92</v>
      </c>
      <c r="E75" s="21">
        <f t="shared" si="1"/>
        <v>81557.080000000075</v>
      </c>
    </row>
    <row r="76" spans="1:5" ht="153" outlineLevel="5" x14ac:dyDescent="0.2">
      <c r="A76" s="17" t="s">
        <v>137</v>
      </c>
      <c r="B76" s="22" t="s">
        <v>138</v>
      </c>
      <c r="C76" s="19">
        <v>1021072.72</v>
      </c>
      <c r="D76" s="20">
        <v>332062.5</v>
      </c>
      <c r="E76" s="21">
        <f t="shared" si="1"/>
        <v>689010.22</v>
      </c>
    </row>
    <row r="77" spans="1:5" ht="102" outlineLevel="5" x14ac:dyDescent="0.2">
      <c r="A77" s="17" t="s">
        <v>139</v>
      </c>
      <c r="B77" s="18" t="s">
        <v>140</v>
      </c>
      <c r="C77" s="19">
        <v>1658000</v>
      </c>
      <c r="D77" s="20">
        <v>1298451.8899999999</v>
      </c>
      <c r="E77" s="21">
        <f t="shared" si="1"/>
        <v>359548.1100000001</v>
      </c>
    </row>
    <row r="78" spans="1:5" ht="102" outlineLevel="5" x14ac:dyDescent="0.2">
      <c r="A78" s="17" t="s">
        <v>141</v>
      </c>
      <c r="B78" s="18" t="s">
        <v>142</v>
      </c>
      <c r="C78" s="19">
        <v>3304500</v>
      </c>
      <c r="D78" s="20">
        <v>1246363.07</v>
      </c>
      <c r="E78" s="21">
        <f t="shared" si="1"/>
        <v>2058136.93</v>
      </c>
    </row>
    <row r="79" spans="1:5" ht="191.25" outlineLevel="5" x14ac:dyDescent="0.2">
      <c r="A79" s="17" t="s">
        <v>143</v>
      </c>
      <c r="B79" s="22" t="s">
        <v>144</v>
      </c>
      <c r="C79" s="19">
        <v>887700</v>
      </c>
      <c r="D79" s="20">
        <v>887700</v>
      </c>
      <c r="E79" s="21">
        <f t="shared" si="1"/>
        <v>0</v>
      </c>
    </row>
    <row r="80" spans="1:5" ht="165.75" outlineLevel="5" x14ac:dyDescent="0.2">
      <c r="A80" s="17" t="s">
        <v>145</v>
      </c>
      <c r="B80" s="22" t="s">
        <v>146</v>
      </c>
      <c r="C80" s="19">
        <v>4267728</v>
      </c>
      <c r="D80" s="20">
        <v>0</v>
      </c>
      <c r="E80" s="21">
        <f t="shared" si="1"/>
        <v>4267728</v>
      </c>
    </row>
    <row r="81" spans="1:5" ht="127.5" outlineLevel="5" x14ac:dyDescent="0.2">
      <c r="A81" s="17" t="s">
        <v>147</v>
      </c>
      <c r="B81" s="18" t="s">
        <v>148</v>
      </c>
      <c r="C81" s="19">
        <v>570000</v>
      </c>
      <c r="D81" s="20">
        <v>570000</v>
      </c>
      <c r="E81" s="21">
        <f t="shared" si="1"/>
        <v>0</v>
      </c>
    </row>
    <row r="82" spans="1:5" ht="63.75" outlineLevel="5" x14ac:dyDescent="0.2">
      <c r="A82" s="17" t="s">
        <v>149</v>
      </c>
      <c r="B82" s="18" t="s">
        <v>150</v>
      </c>
      <c r="C82" s="19">
        <v>82423.81</v>
      </c>
      <c r="D82" s="20">
        <v>82423.81</v>
      </c>
      <c r="E82" s="21">
        <f t="shared" si="1"/>
        <v>0</v>
      </c>
    </row>
    <row r="83" spans="1:5" ht="114.75" outlineLevel="5" x14ac:dyDescent="0.2">
      <c r="A83" s="17" t="s">
        <v>151</v>
      </c>
      <c r="B83" s="18" t="s">
        <v>152</v>
      </c>
      <c r="C83" s="19">
        <v>11167800</v>
      </c>
      <c r="D83" s="20">
        <v>1867800</v>
      </c>
      <c r="E83" s="21">
        <f t="shared" si="1"/>
        <v>9300000</v>
      </c>
    </row>
    <row r="84" spans="1:5" s="16" customFormat="1" ht="38.25" outlineLevel="2" x14ac:dyDescent="0.2">
      <c r="A84" s="11" t="s">
        <v>153</v>
      </c>
      <c r="B84" s="12" t="s">
        <v>154</v>
      </c>
      <c r="C84" s="13">
        <v>337376643.31999999</v>
      </c>
      <c r="D84" s="14">
        <v>235663795.72999999</v>
      </c>
      <c r="E84" s="15">
        <f t="shared" si="1"/>
        <v>101712847.59</v>
      </c>
    </row>
    <row r="85" spans="1:5" ht="51" outlineLevel="3" x14ac:dyDescent="0.2">
      <c r="A85" s="17" t="s">
        <v>155</v>
      </c>
      <c r="B85" s="18" t="s">
        <v>156</v>
      </c>
      <c r="C85" s="19">
        <v>334754143.31999999</v>
      </c>
      <c r="D85" s="20">
        <v>234574795.72999999</v>
      </c>
      <c r="E85" s="21">
        <f t="shared" si="1"/>
        <v>100179347.59</v>
      </c>
    </row>
    <row r="86" spans="1:5" ht="216.75" outlineLevel="5" x14ac:dyDescent="0.2">
      <c r="A86" s="17" t="s">
        <v>157</v>
      </c>
      <c r="B86" s="22" t="s">
        <v>158</v>
      </c>
      <c r="C86" s="19">
        <v>1000300</v>
      </c>
      <c r="D86" s="20">
        <v>774000</v>
      </c>
      <c r="E86" s="21">
        <f t="shared" si="1"/>
        <v>226300</v>
      </c>
    </row>
    <row r="87" spans="1:5" ht="369.75" outlineLevel="5" x14ac:dyDescent="0.2">
      <c r="A87" s="17" t="s">
        <v>159</v>
      </c>
      <c r="B87" s="22" t="s">
        <v>160</v>
      </c>
      <c r="C87" s="19">
        <v>26390700</v>
      </c>
      <c r="D87" s="20">
        <v>19200061</v>
      </c>
      <c r="E87" s="21">
        <f t="shared" si="1"/>
        <v>7190639</v>
      </c>
    </row>
    <row r="88" spans="1:5" ht="382.5" outlineLevel="5" x14ac:dyDescent="0.2">
      <c r="A88" s="17" t="s">
        <v>161</v>
      </c>
      <c r="B88" s="22" t="s">
        <v>162</v>
      </c>
      <c r="C88" s="19">
        <v>37751900</v>
      </c>
      <c r="D88" s="20">
        <v>27725412</v>
      </c>
      <c r="E88" s="21">
        <f t="shared" si="1"/>
        <v>10026488</v>
      </c>
    </row>
    <row r="89" spans="1:5" ht="204" outlineLevel="5" x14ac:dyDescent="0.2">
      <c r="A89" s="17" t="s">
        <v>163</v>
      </c>
      <c r="B89" s="22" t="s">
        <v>164</v>
      </c>
      <c r="C89" s="19">
        <v>38500</v>
      </c>
      <c r="D89" s="20">
        <v>24500</v>
      </c>
      <c r="E89" s="21">
        <f t="shared" si="1"/>
        <v>14000</v>
      </c>
    </row>
    <row r="90" spans="1:5" ht="127.5" outlineLevel="5" x14ac:dyDescent="0.2">
      <c r="A90" s="17" t="s">
        <v>165</v>
      </c>
      <c r="B90" s="18" t="s">
        <v>166</v>
      </c>
      <c r="C90" s="19">
        <v>73300</v>
      </c>
      <c r="D90" s="20">
        <v>48440</v>
      </c>
      <c r="E90" s="21">
        <f t="shared" si="1"/>
        <v>24860</v>
      </c>
    </row>
    <row r="91" spans="1:5" ht="216.75" outlineLevel="5" x14ac:dyDescent="0.2">
      <c r="A91" s="17" t="s">
        <v>167</v>
      </c>
      <c r="B91" s="22" t="s">
        <v>168</v>
      </c>
      <c r="C91" s="19">
        <v>5041500</v>
      </c>
      <c r="D91" s="20">
        <v>3863130</v>
      </c>
      <c r="E91" s="21">
        <f t="shared" si="1"/>
        <v>1178370</v>
      </c>
    </row>
    <row r="92" spans="1:5" ht="255" outlineLevel="5" x14ac:dyDescent="0.2">
      <c r="A92" s="17" t="s">
        <v>169</v>
      </c>
      <c r="B92" s="22" t="s">
        <v>170</v>
      </c>
      <c r="C92" s="19">
        <v>643200</v>
      </c>
      <c r="D92" s="20">
        <v>515056.08</v>
      </c>
      <c r="E92" s="21">
        <f t="shared" si="1"/>
        <v>128143.91999999998</v>
      </c>
    </row>
    <row r="93" spans="1:5" ht="191.25" outlineLevel="5" x14ac:dyDescent="0.2">
      <c r="A93" s="17" t="s">
        <v>171</v>
      </c>
      <c r="B93" s="22" t="s">
        <v>172</v>
      </c>
      <c r="C93" s="19">
        <v>295700</v>
      </c>
      <c r="D93" s="20">
        <v>217700</v>
      </c>
      <c r="E93" s="21">
        <f t="shared" si="1"/>
        <v>78000</v>
      </c>
    </row>
    <row r="94" spans="1:5" ht="229.5" outlineLevel="5" x14ac:dyDescent="0.2">
      <c r="A94" s="17" t="s">
        <v>173</v>
      </c>
      <c r="B94" s="22" t="s">
        <v>174</v>
      </c>
      <c r="C94" s="19">
        <v>3178100</v>
      </c>
      <c r="D94" s="20">
        <v>2497500</v>
      </c>
      <c r="E94" s="21">
        <f t="shared" si="1"/>
        <v>680600</v>
      </c>
    </row>
    <row r="95" spans="1:5" ht="293.25" outlineLevel="5" x14ac:dyDescent="0.2">
      <c r="A95" s="17" t="s">
        <v>175</v>
      </c>
      <c r="B95" s="22" t="s">
        <v>176</v>
      </c>
      <c r="C95" s="19">
        <v>462000</v>
      </c>
      <c r="D95" s="20">
        <v>192600</v>
      </c>
      <c r="E95" s="21">
        <f t="shared" si="1"/>
        <v>269400</v>
      </c>
    </row>
    <row r="96" spans="1:5" ht="357" outlineLevel="5" x14ac:dyDescent="0.2">
      <c r="A96" s="17" t="s">
        <v>177</v>
      </c>
      <c r="B96" s="22" t="s">
        <v>178</v>
      </c>
      <c r="C96" s="19">
        <v>156789900</v>
      </c>
      <c r="D96" s="20">
        <v>107378104</v>
      </c>
      <c r="E96" s="21">
        <f t="shared" si="1"/>
        <v>49411796</v>
      </c>
    </row>
    <row r="97" spans="1:5" ht="229.5" outlineLevel="5" x14ac:dyDescent="0.2">
      <c r="A97" s="17" t="s">
        <v>179</v>
      </c>
      <c r="B97" s="22" t="s">
        <v>180</v>
      </c>
      <c r="C97" s="19">
        <v>8048200</v>
      </c>
      <c r="D97" s="20">
        <v>3069161</v>
      </c>
      <c r="E97" s="21">
        <f t="shared" si="1"/>
        <v>4979039</v>
      </c>
    </row>
    <row r="98" spans="1:5" ht="204" outlineLevel="5" x14ac:dyDescent="0.2">
      <c r="A98" s="17" t="s">
        <v>181</v>
      </c>
      <c r="B98" s="22" t="s">
        <v>182</v>
      </c>
      <c r="C98" s="19">
        <v>19584600</v>
      </c>
      <c r="D98" s="20">
        <v>13122460</v>
      </c>
      <c r="E98" s="21">
        <f t="shared" si="1"/>
        <v>6462140</v>
      </c>
    </row>
    <row r="99" spans="1:5" ht="280.5" outlineLevel="5" x14ac:dyDescent="0.2">
      <c r="A99" s="17" t="s">
        <v>183</v>
      </c>
      <c r="B99" s="22" t="s">
        <v>184</v>
      </c>
      <c r="C99" s="19">
        <v>6048600</v>
      </c>
      <c r="D99" s="20">
        <v>5731160</v>
      </c>
      <c r="E99" s="21">
        <f t="shared" si="1"/>
        <v>317440</v>
      </c>
    </row>
    <row r="100" spans="1:5" ht="255" outlineLevel="5" x14ac:dyDescent="0.2">
      <c r="A100" s="17" t="s">
        <v>185</v>
      </c>
      <c r="B100" s="22" t="s">
        <v>186</v>
      </c>
      <c r="C100" s="19">
        <v>4534443.32</v>
      </c>
      <c r="D100" s="20">
        <v>2942593.32</v>
      </c>
      <c r="E100" s="21">
        <f t="shared" si="1"/>
        <v>1591850.0000000005</v>
      </c>
    </row>
    <row r="101" spans="1:5" ht="369.75" outlineLevel="5" x14ac:dyDescent="0.2">
      <c r="A101" s="17" t="s">
        <v>187</v>
      </c>
      <c r="B101" s="22" t="s">
        <v>188</v>
      </c>
      <c r="C101" s="19">
        <v>44052200</v>
      </c>
      <c r="D101" s="20">
        <v>31238900</v>
      </c>
      <c r="E101" s="21">
        <f t="shared" si="1"/>
        <v>12813300</v>
      </c>
    </row>
    <row r="102" spans="1:5" ht="191.25" outlineLevel="5" x14ac:dyDescent="0.2">
      <c r="A102" s="17" t="s">
        <v>189</v>
      </c>
      <c r="B102" s="22" t="s">
        <v>190</v>
      </c>
      <c r="C102" s="19">
        <v>994700</v>
      </c>
      <c r="D102" s="20">
        <v>774000</v>
      </c>
      <c r="E102" s="21">
        <f t="shared" si="1"/>
        <v>220700</v>
      </c>
    </row>
    <row r="103" spans="1:5" ht="153" outlineLevel="5" x14ac:dyDescent="0.2">
      <c r="A103" s="17" t="s">
        <v>191</v>
      </c>
      <c r="B103" s="22" t="s">
        <v>192</v>
      </c>
      <c r="C103" s="19">
        <v>2300900</v>
      </c>
      <c r="D103" s="20">
        <v>2116043.2999999998</v>
      </c>
      <c r="E103" s="21">
        <f t="shared" si="1"/>
        <v>184856.70000000019</v>
      </c>
    </row>
    <row r="104" spans="1:5" ht="204" outlineLevel="5" x14ac:dyDescent="0.2">
      <c r="A104" s="17" t="s">
        <v>193</v>
      </c>
      <c r="B104" s="22" t="s">
        <v>194</v>
      </c>
      <c r="C104" s="19">
        <v>154100</v>
      </c>
      <c r="D104" s="20">
        <v>115575.03</v>
      </c>
      <c r="E104" s="21">
        <f t="shared" si="1"/>
        <v>38524.97</v>
      </c>
    </row>
    <row r="105" spans="1:5" ht="114.75" outlineLevel="3" x14ac:dyDescent="0.2">
      <c r="A105" s="17" t="s">
        <v>195</v>
      </c>
      <c r="B105" s="18" t="s">
        <v>196</v>
      </c>
      <c r="C105" s="19">
        <v>1686500</v>
      </c>
      <c r="D105" s="20">
        <v>385000</v>
      </c>
      <c r="E105" s="21">
        <f t="shared" si="1"/>
        <v>1301500</v>
      </c>
    </row>
    <row r="106" spans="1:5" ht="63.75" outlineLevel="3" x14ac:dyDescent="0.2">
      <c r="A106" s="17" t="s">
        <v>197</v>
      </c>
      <c r="B106" s="18" t="s">
        <v>198</v>
      </c>
      <c r="C106" s="19">
        <v>929500</v>
      </c>
      <c r="D106" s="20">
        <v>697500</v>
      </c>
      <c r="E106" s="21">
        <f t="shared" si="1"/>
        <v>232000</v>
      </c>
    </row>
    <row r="107" spans="1:5" ht="89.25" outlineLevel="3" x14ac:dyDescent="0.2">
      <c r="A107" s="17" t="s">
        <v>199</v>
      </c>
      <c r="B107" s="18" t="s">
        <v>200</v>
      </c>
      <c r="C107" s="19">
        <v>6500</v>
      </c>
      <c r="D107" s="20">
        <v>6500</v>
      </c>
      <c r="E107" s="21">
        <f t="shared" si="1"/>
        <v>0</v>
      </c>
    </row>
    <row r="108" spans="1:5" s="16" customFormat="1" ht="25.5" outlineLevel="2" x14ac:dyDescent="0.2">
      <c r="A108" s="11" t="s">
        <v>201</v>
      </c>
      <c r="B108" s="12" t="s">
        <v>202</v>
      </c>
      <c r="C108" s="13">
        <v>49928102.189999998</v>
      </c>
      <c r="D108" s="14">
        <v>28820875.739999998</v>
      </c>
      <c r="E108" s="15">
        <f t="shared" si="1"/>
        <v>21107226.449999999</v>
      </c>
    </row>
    <row r="109" spans="1:5" ht="102" outlineLevel="3" x14ac:dyDescent="0.2">
      <c r="A109" s="17" t="s">
        <v>203</v>
      </c>
      <c r="B109" s="18" t="s">
        <v>204</v>
      </c>
      <c r="C109" s="19">
        <v>6979349.9199999999</v>
      </c>
      <c r="D109" s="20">
        <v>3785681.91</v>
      </c>
      <c r="E109" s="21">
        <f t="shared" si="1"/>
        <v>3193668.01</v>
      </c>
    </row>
    <row r="110" spans="1:5" ht="267.75" outlineLevel="3" x14ac:dyDescent="0.2">
      <c r="A110" s="17" t="s">
        <v>205</v>
      </c>
      <c r="B110" s="22" t="s">
        <v>206</v>
      </c>
      <c r="C110" s="19">
        <v>77700</v>
      </c>
      <c r="D110" s="20">
        <v>0</v>
      </c>
      <c r="E110" s="21">
        <f t="shared" si="1"/>
        <v>77700</v>
      </c>
    </row>
    <row r="111" spans="1:5" ht="127.5" outlineLevel="3" x14ac:dyDescent="0.2">
      <c r="A111" s="17" t="s">
        <v>207</v>
      </c>
      <c r="B111" s="18" t="s">
        <v>208</v>
      </c>
      <c r="C111" s="19">
        <v>838670</v>
      </c>
      <c r="D111" s="20">
        <v>561056.56000000006</v>
      </c>
      <c r="E111" s="21">
        <f t="shared" si="1"/>
        <v>277613.43999999994</v>
      </c>
    </row>
    <row r="112" spans="1:5" ht="114.75" outlineLevel="3" x14ac:dyDescent="0.2">
      <c r="A112" s="17" t="s">
        <v>209</v>
      </c>
      <c r="B112" s="18" t="s">
        <v>210</v>
      </c>
      <c r="C112" s="19">
        <v>24395100</v>
      </c>
      <c r="D112" s="20">
        <v>13641300</v>
      </c>
      <c r="E112" s="21">
        <f t="shared" si="1"/>
        <v>10753800</v>
      </c>
    </row>
    <row r="113" spans="1:5" ht="38.25" outlineLevel="3" x14ac:dyDescent="0.2">
      <c r="A113" s="17" t="s">
        <v>211</v>
      </c>
      <c r="B113" s="18" t="s">
        <v>212</v>
      </c>
      <c r="C113" s="19">
        <v>17637282.27</v>
      </c>
      <c r="D113" s="20">
        <v>10832837.27</v>
      </c>
      <c r="E113" s="21">
        <f t="shared" si="1"/>
        <v>6804445</v>
      </c>
    </row>
    <row r="114" spans="1:5" ht="89.25" outlineLevel="5" x14ac:dyDescent="0.2">
      <c r="A114" s="17" t="s">
        <v>213</v>
      </c>
      <c r="B114" s="18" t="s">
        <v>214</v>
      </c>
      <c r="C114" s="19">
        <v>610600</v>
      </c>
      <c r="D114" s="20">
        <v>128500</v>
      </c>
      <c r="E114" s="21">
        <f t="shared" si="1"/>
        <v>482100</v>
      </c>
    </row>
    <row r="115" spans="1:5" ht="102" outlineLevel="5" x14ac:dyDescent="0.2">
      <c r="A115" s="17" t="s">
        <v>215</v>
      </c>
      <c r="B115" s="18" t="s">
        <v>216</v>
      </c>
      <c r="C115" s="19">
        <v>540700</v>
      </c>
      <c r="D115" s="20">
        <v>360400</v>
      </c>
      <c r="E115" s="21">
        <f t="shared" si="1"/>
        <v>180300</v>
      </c>
    </row>
    <row r="116" spans="1:5" ht="204" outlineLevel="5" x14ac:dyDescent="0.2">
      <c r="A116" s="17" t="s">
        <v>217</v>
      </c>
      <c r="B116" s="22" t="s">
        <v>218</v>
      </c>
      <c r="C116" s="19">
        <v>1993400</v>
      </c>
      <c r="D116" s="20">
        <v>1993400</v>
      </c>
      <c r="E116" s="21">
        <f t="shared" si="1"/>
        <v>0</v>
      </c>
    </row>
    <row r="117" spans="1:5" ht="76.5" outlineLevel="5" x14ac:dyDescent="0.2">
      <c r="A117" s="17" t="s">
        <v>219</v>
      </c>
      <c r="B117" s="18" t="s">
        <v>220</v>
      </c>
      <c r="C117" s="19">
        <v>560300</v>
      </c>
      <c r="D117" s="20">
        <v>0</v>
      </c>
      <c r="E117" s="21">
        <f t="shared" si="1"/>
        <v>560300</v>
      </c>
    </row>
    <row r="118" spans="1:5" ht="102" outlineLevel="5" x14ac:dyDescent="0.2">
      <c r="A118" s="17" t="s">
        <v>221</v>
      </c>
      <c r="B118" s="18" t="s">
        <v>222</v>
      </c>
      <c r="C118" s="19">
        <v>2250000</v>
      </c>
      <c r="D118" s="20">
        <v>0</v>
      </c>
      <c r="E118" s="21">
        <f t="shared" si="1"/>
        <v>2250000</v>
      </c>
    </row>
    <row r="119" spans="1:5" ht="114.75" outlineLevel="5" x14ac:dyDescent="0.2">
      <c r="A119" s="17" t="s">
        <v>223</v>
      </c>
      <c r="B119" s="18" t="s">
        <v>224</v>
      </c>
      <c r="C119" s="19">
        <v>83813.27</v>
      </c>
      <c r="D119" s="20">
        <v>83813.27</v>
      </c>
      <c r="E119" s="21">
        <f t="shared" si="1"/>
        <v>0</v>
      </c>
    </row>
    <row r="120" spans="1:5" ht="89.25" outlineLevel="5" x14ac:dyDescent="0.2">
      <c r="A120" s="17" t="s">
        <v>225</v>
      </c>
      <c r="B120" s="18" t="s">
        <v>226</v>
      </c>
      <c r="C120" s="19">
        <v>4269269</v>
      </c>
      <c r="D120" s="20">
        <v>1862524</v>
      </c>
      <c r="E120" s="21">
        <f t="shared" si="1"/>
        <v>2406745</v>
      </c>
    </row>
    <row r="121" spans="1:5" ht="63.75" outlineLevel="5" x14ac:dyDescent="0.2">
      <c r="A121" s="17" t="s">
        <v>227</v>
      </c>
      <c r="B121" s="18" t="s">
        <v>228</v>
      </c>
      <c r="C121" s="19">
        <v>5883700</v>
      </c>
      <c r="D121" s="20">
        <v>4958700</v>
      </c>
      <c r="E121" s="21">
        <f t="shared" si="1"/>
        <v>925000</v>
      </c>
    </row>
    <row r="122" spans="1:5" ht="76.5" outlineLevel="5" x14ac:dyDescent="0.2">
      <c r="A122" s="17" t="s">
        <v>229</v>
      </c>
      <c r="B122" s="18" t="s">
        <v>230</v>
      </c>
      <c r="C122" s="19">
        <v>645500</v>
      </c>
      <c r="D122" s="20">
        <v>645500</v>
      </c>
      <c r="E122" s="21">
        <f t="shared" si="1"/>
        <v>0</v>
      </c>
    </row>
    <row r="123" spans="1:5" ht="114.75" outlineLevel="5" x14ac:dyDescent="0.2">
      <c r="A123" s="17" t="s">
        <v>231</v>
      </c>
      <c r="B123" s="18" t="s">
        <v>232</v>
      </c>
      <c r="C123" s="19">
        <v>800000</v>
      </c>
      <c r="D123" s="20">
        <v>800000</v>
      </c>
      <c r="E123" s="21">
        <f t="shared" si="1"/>
        <v>0</v>
      </c>
    </row>
    <row r="124" spans="1:5" s="16" customFormat="1" ht="114.75" outlineLevel="1" x14ac:dyDescent="0.2">
      <c r="A124" s="11" t="s">
        <v>233</v>
      </c>
      <c r="B124" s="12" t="s">
        <v>234</v>
      </c>
      <c r="C124" s="13">
        <v>16000</v>
      </c>
      <c r="D124" s="14">
        <v>16000</v>
      </c>
      <c r="E124" s="15">
        <f t="shared" si="1"/>
        <v>0</v>
      </c>
    </row>
    <row r="125" spans="1:5" ht="140.25" outlineLevel="2" x14ac:dyDescent="0.2">
      <c r="A125" s="17" t="s">
        <v>235</v>
      </c>
      <c r="B125" s="22" t="s">
        <v>236</v>
      </c>
      <c r="C125" s="19">
        <v>16000</v>
      </c>
      <c r="D125" s="20">
        <v>16000</v>
      </c>
      <c r="E125" s="21">
        <f t="shared" si="1"/>
        <v>0</v>
      </c>
    </row>
    <row r="126" spans="1:5" s="16" customFormat="1" ht="76.5" outlineLevel="1" x14ac:dyDescent="0.2">
      <c r="A126" s="11" t="s">
        <v>237</v>
      </c>
      <c r="B126" s="12" t="s">
        <v>238</v>
      </c>
      <c r="C126" s="13">
        <v>-1465147.29</v>
      </c>
      <c r="D126" s="14">
        <v>-1469417.85</v>
      </c>
      <c r="E126" s="15">
        <f t="shared" si="1"/>
        <v>4270.5600000000559</v>
      </c>
    </row>
    <row r="127" spans="1:5" ht="76.5" outlineLevel="2" x14ac:dyDescent="0.2">
      <c r="A127" s="17" t="s">
        <v>239</v>
      </c>
      <c r="B127" s="18" t="s">
        <v>240</v>
      </c>
      <c r="C127" s="19">
        <v>-1465147.29</v>
      </c>
      <c r="D127" s="20">
        <v>-1469417.85</v>
      </c>
      <c r="E127" s="21">
        <f t="shared" si="1"/>
        <v>4270.5600000000559</v>
      </c>
    </row>
    <row r="128" spans="1:5" s="16" customFormat="1" x14ac:dyDescent="0.2">
      <c r="A128" s="25" t="s">
        <v>241</v>
      </c>
      <c r="B128" s="26"/>
      <c r="C128" s="27">
        <v>884147192.91999996</v>
      </c>
      <c r="D128" s="28">
        <f>625127713.5-42661.01</f>
        <v>625085052.49000001</v>
      </c>
      <c r="E128" s="15">
        <f t="shared" si="1"/>
        <v>259062140.42999995</v>
      </c>
    </row>
  </sheetData>
  <mergeCells count="3">
    <mergeCell ref="A4:D4"/>
    <mergeCell ref="A6:D6"/>
    <mergeCell ref="A5:D5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ДЧБ</vt:lpstr>
      <vt:lpstr>ДЧБ!LAST_CELL</vt:lpstr>
      <vt:lpstr>ДЧБ!SIGN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rep:2.56.0.266</dc:description>
  <cp:lastModifiedBy>User</cp:lastModifiedBy>
  <cp:lastPrinted>2024-10-09T04:12:12Z</cp:lastPrinted>
  <dcterms:created xsi:type="dcterms:W3CDTF">2024-10-09T03:05:57Z</dcterms:created>
  <dcterms:modified xsi:type="dcterms:W3CDTF">2024-10-09T04:22:16Z</dcterms:modified>
</cp:coreProperties>
</file>