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panasova\апанасова\Отчет об исполнении 9 месяцев 2024\"/>
    </mc:Choice>
  </mc:AlternateContent>
  <bookViews>
    <workbookView xWindow="360" yWindow="270" windowWidth="14940" windowHeight="9150"/>
  </bookViews>
  <sheets>
    <sheet name="Бюджет" sheetId="1" r:id="rId1"/>
  </sheets>
  <definedNames>
    <definedName name="APPT" localSheetId="0">Бюджет!$A$19</definedName>
    <definedName name="FIO" localSheetId="0">Бюджет!$F$19</definedName>
    <definedName name="LAST_CELL" localSheetId="0">Бюджет!$J$223</definedName>
    <definedName name="SIGN" localSheetId="0">Бюджет!$A$19:$H$20</definedName>
  </definedNames>
  <calcPr calcId="152511"/>
</workbook>
</file>

<file path=xl/calcChain.xml><?xml version="1.0" encoding="utf-8"?>
<calcChain xmlns="http://schemas.openxmlformats.org/spreadsheetml/2006/main">
  <c r="F13" i="1" l="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12" i="1"/>
  <c r="E13" i="1" l="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12" i="1"/>
  <c r="D218" i="1" l="1"/>
  <c r="C218" i="1"/>
</calcChain>
</file>

<file path=xl/sharedStrings.xml><?xml version="1.0" encoding="utf-8"?>
<sst xmlns="http://schemas.openxmlformats.org/spreadsheetml/2006/main" count="423" uniqueCount="252">
  <si>
    <t>Финансовое управление администрации Тасеевского района</t>
  </si>
  <si>
    <t>(наименование организации)</t>
  </si>
  <si>
    <t>руб.</t>
  </si>
  <si>
    <t>КЦСР</t>
  </si>
  <si>
    <t>Наименование кода</t>
  </si>
  <si>
    <t>Ассигнования ПБС 2024 год</t>
  </si>
  <si>
    <t>Расход по ЛС</t>
  </si>
  <si>
    <t>0100000000</t>
  </si>
  <si>
    <t>Муниципальная программа "Развитие образования в Тасеевском районе"</t>
  </si>
  <si>
    <t>0110000000</t>
  </si>
  <si>
    <t>Подпрограмма "Развитие системы дошкольного образования на территории Тасеевского района</t>
  </si>
  <si>
    <t>0110000610</t>
  </si>
  <si>
    <t>Обеспечение деятельности (оказание услуг) учреждений в рамкам подпрограммы "Развитие системы дошкольного образования на территории Тасеевского района муниципальной программы "Развитие образования в Тасеевском районе"</t>
  </si>
  <si>
    <t>0110008530</t>
  </si>
  <si>
    <t>Расходы бюджетов муниципальных образований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 в рамках подпрограммы "Развитие системы дошкольного образования на территории Тасеевского района" муниципальной программы "Развитие образования в Тасеевском районе"</t>
  </si>
  <si>
    <t>0110074080</t>
  </si>
  <si>
    <t>Расходы бюджетов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системы дошкольного образования на территории Тасеевского района» муниципальной программы «Развитие образования в Тасеевском районе»</t>
  </si>
  <si>
    <t>0110075540</t>
  </si>
  <si>
    <t>Расходы бюджетов муниципальных образований края на реализацию Закона края от 27.12.2005 № 17- 4379 " О наделении органов местного самоуправления муниципальных районов и городских округов края государственными полномочиями по осуществлению и уходу за детьми- инвалидами, детьми-сиротами и детьми, оставшимися без попечения родителей ,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взымания родительской платы, в рамках подпрограммы "Развитие системы дошкольного образования на территории Тасеевского района " муниципальной программы "Развитие образования в Тасеевском районе "</t>
  </si>
  <si>
    <t>0110075880</t>
  </si>
  <si>
    <t>Расходы бюджетов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системы дошкольного образования на территории Тасеевского района муниципальной программы "Развитие образования в Тасеевском районе"</t>
  </si>
  <si>
    <t>01100S5820</t>
  </si>
  <si>
    <t>Расходы на приведение зданий и сооружений организаций, реализующих образовательные программы дошкольного образования, в соответствие с требованиями законодательства в рамкам подпрограммы "Развитие системы дошкольного образования на территории Тасеевского района " муниципальной программы "Развитие образования в Тасеевском районе"</t>
  </si>
  <si>
    <t>0120000000</t>
  </si>
  <si>
    <t>Подпрограмма "Развитие общего и дополнительного образования детей"</t>
  </si>
  <si>
    <t>0120000610</t>
  </si>
  <si>
    <t>Обеспечение деятельности (оказание услуг) учреждений в рамкам подпрограммы "Развитие общего и дополнительного образования детей муниципальной программы "Развитие образования в Тасеевском районе"</t>
  </si>
  <si>
    <t>0120000620</t>
  </si>
  <si>
    <t>Обеспечение деятельности (оказание услуг) учреждений в рамках подпрограммы " Развитие общего и дополнительного образования детей муниципальной программы "Развитие образования в Тасеевском районе"</t>
  </si>
  <si>
    <t>0120000630</t>
  </si>
  <si>
    <t>Обеспечение функционирования модели персонифицированного финансирования дополнительного образования детей в рамках подпрограммы "Развитие общего и дополнительного образования детей" муниципальной программы "Развитие образования в Тасеевском районе"</t>
  </si>
  <si>
    <t>0120008530</t>
  </si>
  <si>
    <t>Расходы бюджетов муниципальных образований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 в рамках подпрограммы "Развитие общего и дополнительного образования детей" муниципальной программы "Развитие образования в Тасеевском районе"</t>
  </si>
  <si>
    <t>0120010320</t>
  </si>
  <si>
    <t>Расходы бюджетов муниципальных образований на увеличение размеров оплаты труда отдельным категориям работников бюджетной сферы Красноярского края в рамках подпрограммы "Развитие общего и дополнительного образования детей" муниципальной программы "Развитие образования в Тасеевском районе"</t>
  </si>
  <si>
    <t>0120015210</t>
  </si>
  <si>
    <t>Расходы бюджетов муниципальных образований на создание условий для оснащения (обновления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рамках подпрограммы "Развитие общего и дополнительного образования детей муниципальной программы "Развитие образования в Тасеевском районе"</t>
  </si>
  <si>
    <t>0120074090</t>
  </si>
  <si>
    <t>Расходы бюджетов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общего и дополнительного образования детей» муниципальной программы «Развитие образования в Тасеевском районе»</t>
  </si>
  <si>
    <t>0120075640</t>
  </si>
  <si>
    <t>Расходы бюджетов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стандартами,в рамкам подпрограммы "Развитие общего и дополнительного образования детей муниципальной программы "Развитие образования в Тасеевском районе"</t>
  </si>
  <si>
    <t>0120075660</t>
  </si>
  <si>
    <t>Расходы бюжетов муниципальных образований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(в соответствии с Законом края от 27 декабря 2005 года № 17-4377). в рамках подпрограммы "Развитие системы дошкольного образования детей" муниципальной программы "Развитие образования в Тасеевском районе"</t>
  </si>
  <si>
    <t>01200L0500</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</si>
  <si>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профессиональных образовательных организаций в рамках подпрограммы " Развитие общего и дополнительного образования детей" муниципальной программы " Развитие образования в Тасеевском районе"</t>
  </si>
  <si>
    <t>01200L3030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</si>
  <si>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 рамках подпрограммы "Развитие общего и дополнительного образования детей" муниципальной программы "Развитие образования в Тасеевском районе"</t>
  </si>
  <si>
    <t>01200L3040</t>
  </si>
  <si>
    <t>Расходы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 в рамках подпрограммы "Развитие общего и дополнительного образования детей" муниципальной программы "Развитие образования в Тасеевском районе"</t>
  </si>
  <si>
    <t>01200S4700</t>
  </si>
  <si>
    <t>Расходы бюджетов муниципальных образований на создание условий для предоставления горячего питания обучающимся общеобразовательных организаций в рамках подпрограммы "Развитие общего и дополнительного образования детей" муниципальной программы "Развитие образования в Тасеевском районе"</t>
  </si>
  <si>
    <t>01200S5630</t>
  </si>
  <si>
    <t>Расходы на приведение зданий и сооружений общеобразовательных организаций в соответствие с требованиями законодательства в рамкам подпрограммы "Развитие общего и дополнительного образования детей муниципальной программы "Развитие образования в Тасеевском районе"</t>
  </si>
  <si>
    <t>01200S5680</t>
  </si>
  <si>
    <t>Расходы на увеличение охвата детей, обучающихся по дополнительным общеразвивающим программам, в рамках подпрограммы " Развитие общего и дополнительного образования детей" муниципальной программы "Развитие образования в Тасеевском районе"</t>
  </si>
  <si>
    <t>01200S5830</t>
  </si>
  <si>
    <t>Расходы бюджетов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 в рамках подпрограммы "Развитие общего и дополнительного образования детей муниципальной программы "Развитие образования в Тасеевском районе"</t>
  </si>
  <si>
    <t>01200S6501</t>
  </si>
  <si>
    <t>Расходы на выполнение требований федеральных стандартов спортивной подготовки в рамках подпрограммы " Развитие общего и дополнительного образования детей" муниципальной программы "Развитие образования в Тасеевском районе"</t>
  </si>
  <si>
    <t>01200S8400</t>
  </si>
  <si>
    <t>Расходы бюджетов муниципальных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"Развитие системы дошкольного образования в Тасеевском районе" муниципальной программы "Развитие образования в Тасеевском районе"</t>
  </si>
  <si>
    <t>012EВ51790</t>
  </si>
  <si>
    <t>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"Развитие общего и дополнительного образования детей" муниципальной программы "Развитие образования в Тасеевском районе"</t>
  </si>
  <si>
    <t>0130000000</t>
  </si>
  <si>
    <t>Подпрограмма «Одарённые дети Тасеевского района»</t>
  </si>
  <si>
    <t>0130000550</t>
  </si>
  <si>
    <t>Реализация мероприятий в рамках подпрограммы «Одарённые дети Тасеевского района» муниципальной программы "Развитие образования в Тасеевском районе"</t>
  </si>
  <si>
    <t>0130000560</t>
  </si>
  <si>
    <t>Создание специального фонда поддержки одаренных детей и педагогов работающих с одаренными детьми в рамках подпрограммы «Одарённые дети Тасеевского района» муниципальной программы "Развитие образования в Тасеевском районе"</t>
  </si>
  <si>
    <t>0140000000</t>
  </si>
  <si>
    <t>Подпрограмма «Отдых детей и подростков Тасеевского района в каникулярное время»</t>
  </si>
  <si>
    <t>0140000570</t>
  </si>
  <si>
    <t>Проведение мероприятий для детей и молодежи, в рамках подпрограммы «Отдых детей и подростков Тасеевского района в каникулярное время» муниципальной программы "Развитие образования в Тасеевском районе"</t>
  </si>
  <si>
    <t>0140076490</t>
  </si>
  <si>
    <t>Расходы бюджетов муниципальных образований на осуществление государственных полномочий по организации и обеспечению отдыха и оздоровления детей (в соответствии с Законом края от 19 апреля 2018 года № 5-1533) в рамках подпрограммы "Отдых детей и подростков Тасеевского района в каникулярное время" муниципальной программы " Развитие образования в Тасеевском районе"</t>
  </si>
  <si>
    <t>0150000000</t>
  </si>
  <si>
    <t>Подпрограмма "Поддержка детей-сирот, расширение практики применения семейных форм воспитания"</t>
  </si>
  <si>
    <t>0150075520</t>
  </si>
  <si>
    <t>Расходы бюджетов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«Поддержка детей-сирот, расширение практики применения семейных форм воспитания " муниципальной программы «Развитие образования в Тасеевском районе»</t>
  </si>
  <si>
    <t>0150075870</t>
  </si>
  <si>
    <t>Обеспечение жилыми помещениями детей-сирот и детей, оставшихся без попечения родителей, лиц из их числа детей- сирот детей оставшихся без попечения родителей за счет средств краевого бюджета в рамках подпрограммы «Поддержка детей-сирот, расширение практики применения семейных форм воспитания» муниципальной программы «Развитие образования в Тасеевском районе»</t>
  </si>
  <si>
    <t>0160000000</t>
  </si>
  <si>
    <t>Подпрограмма "Обеспечение реализации муниципальной программы и прочие мероприятия"</t>
  </si>
  <si>
    <t>0160000210</t>
  </si>
  <si>
    <t>Руководство и управление в сфере установленных функций центрального аппарата и иных органов в рамках подпрограммы «Обеспечение реализации муниципальной программы и прочие мероприятия» муниципальной программы «Развитие образования в Тасеевском районе»</t>
  </si>
  <si>
    <t>0160000610</t>
  </si>
  <si>
    <t>Обеспечение деятельности (оказание услуг) учреждений в рамкам подпрограммы "Обеспечение реализации муниципальной программы и прочие мероприятия" муниципальной программы "Развитие образования в Тасеевском районе"</t>
  </si>
  <si>
    <t>0160075560</t>
  </si>
  <si>
    <t>Расходы бюджетов муниципальных образований края на реализацию Закона края от29 марта 2007 года № 22-6015 " О наделении органов местного самоуправления муниципальных районов и городских округов края государственными полномочиями по выплате компенсации части родительской платы за содержание ребенка в образовательных организациях края, реализующих основную общеобразовательную программу дошкольного образования , в рамках подпрограммы "Обеспечение реализации муниципальной программы и прочие мероприятия" муниципальной программы "Развитие образования в Тасеевском районе"</t>
  </si>
  <si>
    <t>016E151720</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</si>
  <si>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рамках подпрограммы "Обеспечение реализации муниципальной программы и прочие мероприятия" муниципальной программы "Развитие образования в Тасеевском районе"</t>
  </si>
  <si>
    <t>0200000000</t>
  </si>
  <si>
    <t>Муниципальная программа "Управление муниципальными финансами (ресурсами)"</t>
  </si>
  <si>
    <t>0210000000</t>
  </si>
  <si>
    <t>Подпрограмма «Создание условий для эффективного и ответственного управления муниципальными финансами, повышения устойчивости бюджетов муниципальных образованийТасеевского района»</t>
  </si>
  <si>
    <t>0210000210</t>
  </si>
  <si>
    <t>Руководство и управление в сфере установленных функций центрального аппарата и иных органов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Тасеевского района» муниципальной программы "Управление муниципальными финансами (ресурсами)"</t>
  </si>
  <si>
    <t>0210000470</t>
  </si>
  <si>
    <t>Предоставление межбюджетных трансфертов на поддержку мер по сбалансированности бюджетов поселений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Тасеевского района» муниципальной программы "Управление муниципальными финансами (ресурсами)"</t>
  </si>
  <si>
    <t>0210000680</t>
  </si>
  <si>
    <t>Выравнивание бюджетной обеспеченности поселений из районного фонда финансовой поддержки,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Тасеевского района» муниципальной программы "Управление муниципальными финансами (ресурсами)"</t>
  </si>
  <si>
    <t>0210076010</t>
  </si>
  <si>
    <t>Выравнивание бюджетной обеспеченности поселений за счет субвенции бюджетам муниципальных районов на реализацию государственных полномочий по расчету и предоставлению дотаций поселениям, входящим в состав муниципального района края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образованийТасеевского района» муниципальной программы "Управление муниципальными финансами (ресурсами)"</t>
  </si>
  <si>
    <t>0290000000</t>
  </si>
  <si>
    <t>Отдельные мероприятия</t>
  </si>
  <si>
    <t>0290000780</t>
  </si>
  <si>
    <t>Управление муниципальным имуществом в рамках отдельных мероприятий муниципальной программы "Управление муниципальными финансами (ресурсами)</t>
  </si>
  <si>
    <t>029D276450</t>
  </si>
  <si>
    <t>Cоздание условий для развития услуг связи в малочисленных и труднодоступных населенных пунктах Красноярского края в рамках одельных мероприятий муниципальной программы "Управление муниципальными финансами (ресурсами)</t>
  </si>
  <si>
    <t>0300000000</t>
  </si>
  <si>
    <t>Муниципальная программа "Охрана окружающей среды на территории Тасеевского района"</t>
  </si>
  <si>
    <t>0310000000</t>
  </si>
  <si>
    <t>Подпрограмма "Участие в организации деятельности по накоплению, сбору, транспортированию, обработке, утилизации, обезвреживанию, захоронени ТКО"</t>
  </si>
  <si>
    <t>03100S4630</t>
  </si>
  <si>
    <t>Расходы бюджетов муниципальных образований на обустройство мест ( площадок) накопления отходов потребления и (или) приобретение контейнерного оборудования в рамках подпрограммы "Участие в организации деятельности по накоплению, сбору, транспортированию, обработке, утилизации, обезвреживанию, захоронени ТКО" муниципальной программы "Охрана окружающей среды на территории Тасеевского района"</t>
  </si>
  <si>
    <t>0400000000</t>
  </si>
  <si>
    <t>Муниципальная программа "Развитие культуры в Тасеевском районе "</t>
  </si>
  <si>
    <t>0410000000</t>
  </si>
  <si>
    <t>Подпрограмма "Сохранение культурного наследия"</t>
  </si>
  <si>
    <t>0410000610</t>
  </si>
  <si>
    <t>Обеспечение деятельности (оказание услуг) учреждений в рамкам подпрограммы "Сохранение культурного наследия" муниципальной программы "Развитие культуры в Тасеевском районе "</t>
  </si>
  <si>
    <t>0410000620</t>
  </si>
  <si>
    <t>04100L5190</t>
  </si>
  <si>
    <t>Поддержка отрасли культуры в рамках подпрограммы "Сохранение культурного наследия" муниципальной программы "Развитие культуры в Тасеевском районе"</t>
  </si>
  <si>
    <t>04100S4880</t>
  </si>
  <si>
    <t>Комплектования фондов муниципальных библиотек в рамкам подпрограммы "Сохранение культурного наследия" муниципальной программы "Развитие культуры в Тасеевском районе "</t>
  </si>
  <si>
    <t>04100S8400</t>
  </si>
  <si>
    <t>Расходы бюджетов муниципальных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"Сохранение культурного наследия" муниципальной программы "Развитие культуры в Тасеевском районе"</t>
  </si>
  <si>
    <t>0420000000</t>
  </si>
  <si>
    <t>Подпрограмма «Развитие архивного дела в Тасеевском районе»</t>
  </si>
  <si>
    <t>0420000610</t>
  </si>
  <si>
    <t>Обеспечение деятельности (оказание услуг) учреждений в рамках подпрограммы "Развитие архивного дела в Тасеевском районе» муниципальной программы "Развитие культуры в Тасеевском районе "</t>
  </si>
  <si>
    <t>0420075190</t>
  </si>
  <si>
    <t>Расходы бюджетов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рамках подпрограммы «Развитие архивного дела в Тасеевском районе» муниципальной программы "Развитие культуры в Тасеевском районе "</t>
  </si>
  <si>
    <t>0430000000</t>
  </si>
  <si>
    <t>Подпрограмма "Организация досуга и народного творчества"</t>
  </si>
  <si>
    <t>0430000500</t>
  </si>
  <si>
    <t>Организация и проведение культурно-массовых мероприятий в рамках подпрограммы "Организация досуга и народного творчества" муниципальной программы "Развитие культуры в Тасеевском районе "</t>
  </si>
  <si>
    <t>0430000610</t>
  </si>
  <si>
    <t>Обеспечение деятельности (оказание услуг) учреждений в рамках подпрограммы "Организация досуга и народного творчества" муниципальной программы "Развитие культуры в Тасеевском районе "</t>
  </si>
  <si>
    <t>04300S8400</t>
  </si>
  <si>
    <t>Софинансирование субсидии бюджетам муниципальных районных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"Организация досуга и народного творчества" муниципальной программы "Развитие культуры в Тасеевском районе "</t>
  </si>
  <si>
    <t>0440000000</t>
  </si>
  <si>
    <t>Подпрограмма "Обеспечение условий для устойчивого развития отрасли"культура""</t>
  </si>
  <si>
    <t>0440000610</t>
  </si>
  <si>
    <t>Обеспечение деятельности (оказание услуг) учреждений в рамкам подпрограммы "Обеспечение условий для устойчивого развития отрасли"культура"" муниципальной программы "Развитие культуры в Тасеевском районе "</t>
  </si>
  <si>
    <t>04400S4720</t>
  </si>
  <si>
    <t>Расходы бюджетов муниципальных образований на обеспечение развития и укрепления материально-технической базы домов культуры в населенных пунктах с числом жителей до 50 тысяч человек в рамках подпрограммы "Обеспечение условий для устойчивого развития отрасли "культура"" муниципальной программы "Развитие культуры в Тасеевском районе"</t>
  </si>
  <si>
    <t>04400S8400</t>
  </si>
  <si>
    <t>Расходы бюджетов муниципальных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"Обеспечение условий для устойчивого развития отрасли "культура"" муниципальной программы "Развитие культуры в Тасеевском районе"</t>
  </si>
  <si>
    <t>0500000000</t>
  </si>
  <si>
    <t>Муниципальная программа " Развитие физической культуры и спорта в Тасеевском районе"</t>
  </si>
  <si>
    <t>0590000000</t>
  </si>
  <si>
    <t>0590000670</t>
  </si>
  <si>
    <t>Проведение массовых физкультурных и спортивных мероприятий на территории района, участие в краевых соревнованиях в рамках отдельных мероприятий муниципальной программы " Развитие физической культуры и спорта в Тасеевском районе"</t>
  </si>
  <si>
    <t>05900S4180</t>
  </si>
  <si>
    <t>Расходы на поддержку физкультурно-спортивных клубов по месту жительства в рамках отдельных мероприятий муниципальной программы "Развитие физической культуры и спорта в Тасееском районе"</t>
  </si>
  <si>
    <t>0600000000</t>
  </si>
  <si>
    <t>Муниципальная программа " Развитие сельского хозяйства и регулирование рынков сельскохозяйственной продукции, сырья и продовольствия"</t>
  </si>
  <si>
    <t>0690000000</t>
  </si>
  <si>
    <t>0690000720</t>
  </si>
  <si>
    <t>Подведение итогов сельскохозяйственного года в рамках отдельных мероприятий муниципальной программы Тасеевского района" Развитие сельского хозяйства и регулирование рынков сельскохозяйственной продукции, сырья и продовольствия"</t>
  </si>
  <si>
    <t>0690000730</t>
  </si>
  <si>
    <t>Расходы на проведение мероприятий по уничтожению сорняков дикорастущей конопли в рамках отдельных мероприятий муниципальной программы "Развитие сельского хозяйства и регулирование рынков сельскохозяйственной продукции, сырья и продовольствия"</t>
  </si>
  <si>
    <t>0690075170</t>
  </si>
  <si>
    <t>Выполнение отдельных государственных полномочий по решению вопросов поддержки сельскохозяйственного производства в рамках отдельных мероприятий муниципальной программы "Развитие сельского хозяйства и регулирование рынков сельскохозяйственной продукции, сырья и продовольствия "</t>
  </si>
  <si>
    <t>0690075180</t>
  </si>
  <si>
    <t>Организация проведения мероприятий по отлову, учету, содержанию и иному обращению с безнадзорными домашними животными в рамках отдельных мероприятий муниципальной программы "Развитие сельского хозяйства и регулирование рынков сельскохозяйственной продукции, сырья и продовольствия"</t>
  </si>
  <si>
    <t>0700000000</t>
  </si>
  <si>
    <t>Муниципальная программа "Молодежь Тасеевского района в ХХI веке"</t>
  </si>
  <si>
    <t>0710000000</t>
  </si>
  <si>
    <t>Подпрограмма "Вовлечение молодежи Тасеевского района в социальную практику"</t>
  </si>
  <si>
    <t>0710000610</t>
  </si>
  <si>
    <t>Обеспечение деятельности (оказание услуг) учреждений в рамкам подпрограммы "Вовлечение молодежи Тасеевского района в социальную практику"" муниципальной программы "Молодежь Тасеевского района в XXI веке»</t>
  </si>
  <si>
    <t>0710000770</t>
  </si>
  <si>
    <t>Реализация мероприятий подпрограммы"Вовлечение молодежи Тасеевского района в социальную практику" муниципальной программы "Молодежь Тасеевского района в XXI веке»</t>
  </si>
  <si>
    <t>0710010320</t>
  </si>
  <si>
    <t>Расходы бюджетов муниципальных образований на увеличение размеров оплаты труда отдельным категориям работников бюджетной сферы Красноярского края в рамках подпрограммы "Вовлечение молодежи Тасеевского района в социальную практику" муниципальной программы "Молодежь Тасеевского района в ХХI веке"</t>
  </si>
  <si>
    <t>07100S4560</t>
  </si>
  <si>
    <t>Расходы на поддержку деятельности молодежных центров в рамках подпрограммы "Вовлечение молодежи Тасеевского района в социальную практику" муниципальной программы "Молодежь Тасеевского района в ХХ веке"</t>
  </si>
  <si>
    <t>0720000000</t>
  </si>
  <si>
    <t>Подпрограмма"Патриотическое воспитание молодежи Тасеевского района"</t>
  </si>
  <si>
    <t>0720000480</t>
  </si>
  <si>
    <t>Реализация мероприятий подпрограммы"Патриотическое воспитание молодежи Тасеевского района"</t>
  </si>
  <si>
    <t>0800000000</t>
  </si>
  <si>
    <t>Муниципальная программа "Реформирование и модернизация жилищно-коммунального хозяйства и повышение энергетической эффективности в Тасеевском районе"</t>
  </si>
  <si>
    <t>0820000000</t>
  </si>
  <si>
    <t>Подпрограмма "Обеспечение доступности платы граждан в условиях развития жилищных отношений"</t>
  </si>
  <si>
    <t>0820075700</t>
  </si>
  <si>
    <t>Расходы на реализацию отдельных мер по обеспечению ограничения платы граждан за коммунальные услуги" в рамках подпрограммы "Обеспечение доступности платы граждан в условиях развития жилищных отношений муниципальной программы "Реформирование и модернизация жилищно-коммунального хозяйства и повышение энергетической эффективности в Тасеевском районе"</t>
  </si>
  <si>
    <t>0820075770</t>
  </si>
  <si>
    <t>Расходы на компенсацию выпадающих доходов энергосберегающих организациях, связанных с применением государственных регулируемых цен (тарифов) на электрическую энергию, вырабатываемую дизильными электростанциями на территории Красноярского края для населения в рамках подпрограммы "Обеспечение доступности платы граждан в условиях развития жилищных отношений" муниципальной программы "Реформирование и модернизация жилищно-коммунального хозяйства и повышение энергетической эффективности в Тасеевском районе"</t>
  </si>
  <si>
    <t>0830000000</t>
  </si>
  <si>
    <t>Подпрограмма "Энергосбережение и повышение энергетической эффективности в Тасеевском районе"</t>
  </si>
  <si>
    <t>0830000460</t>
  </si>
  <si>
    <t>Мероприятие в области энергосбережения и повышение энергетической эффективности в рамках подпрограммы " Энергосбережение и повышение энергетической эффективности в Тасеевском районе" муниципальной программы " Реформирование и модернизация жилищно-коммунального хозяйства и повышение энергетической эффективности в Тасеевском районе"</t>
  </si>
  <si>
    <t>0900000000</t>
  </si>
  <si>
    <t>Муниципальная программа "Развитие транспортной системы в Тасеевском районе"</t>
  </si>
  <si>
    <t>0910000000</t>
  </si>
  <si>
    <t>Подпрограмма " Обеспечение сохранности и модернизация автомобильных дорог Тасеевского района"</t>
  </si>
  <si>
    <t>0910000530</t>
  </si>
  <si>
    <t>Осуществление дорожной деятельности в отношении автомобильных дорог общего пользования местного значения муниципального образования Тасеевский район по направлению содержание автодорог общего пользования местного значения муниципального образования Тасеевский район по направлению содержание автодорог общего пользования местного значения в рамках подпрограммы " Обеспечение сохранности и модернизации автомобильных дорог Тасеевского района" муниципальной программы "Развитие транспортной системы в Тасеевском районе"</t>
  </si>
  <si>
    <t>0990000000</t>
  </si>
  <si>
    <t>0990000420</t>
  </si>
  <si>
    <t>Предоставление субсидий из бюджета Тасеевского района юридическим лицам (за исключением государственных и муниципальных учреждений) и индивидуальным предпринимателям в целях возмещения недополученных доходов, возникающих в связи с регулярными перевозками пассажиров автомобильным транспортом на маршрутах с небольшой интенсивностью пассажиропотока по муниципальным маршрутам в границах муниципального образования Тасеевский район в рамках отдельных мероприятий муниципальной программы "Развитие транспортной системы в Тасеевском районе"</t>
  </si>
  <si>
    <t>1000000000</t>
  </si>
  <si>
    <t>Муниципальная программа "Создание условий для обеспечения доступным и комфортным жильем граждан Тасеевского района"</t>
  </si>
  <si>
    <t>1010000000</t>
  </si>
  <si>
    <t>Подпрограмма "Обеспечение жильём молодых семей в Тасеевском районе"</t>
  </si>
  <si>
    <t>10100L4970</t>
  </si>
  <si>
    <t>Расходы за счет субсидии бюджетам муниципальных образований на предоставление социальных выплат молодым семьям на приобретение (строительство) жилья в рамках подпрограммы "Обеспечение жильем молодых семей в Тасеевском районе" муниципальной программы "Создание условий для обеспечения доступным и комфортным жильем граждан Тасеевского района"</t>
  </si>
  <si>
    <t>1020000000</t>
  </si>
  <si>
    <t>Подпрограмма "Стимулирование жилищного строительства на территории Тасеевского района"</t>
  </si>
  <si>
    <t>10200S5050</t>
  </si>
  <si>
    <t>Расходы на подготовку описаний местоположения границ населенных пунктов и территориальных зон по Красноярскому краю в рамках подпрограммы "Стимулирование жилищного строительства на территории Тасеевского района" муниципальной программы "Создание условий для обеспечения доступным и комфортным жильем граждан Тасеевского района"</t>
  </si>
  <si>
    <t>1100000000</t>
  </si>
  <si>
    <t>Муниципальная программа «Защита от чрезвычайных ситуаций природного и техногенного характера и обеспечение безопасности населения и территории Тасеевского района»</t>
  </si>
  <si>
    <t>1110000000</t>
  </si>
  <si>
    <t>Подпрограмма "Профилактика правонарушений на территории Тасеевского района "</t>
  </si>
  <si>
    <t>1110000750</t>
  </si>
  <si>
    <t>Мероприятия по профилактике правонарушений на территории Тасеевского района в рамках подпрограммы "Профилактика правонарушений и предупреждение преступлений на территории Тасеевского района " муниципальной программы «Защита населения и территорий Тасеевского района от чрезвычайных ситуаций природного и техногенного характера и обеспечение безопасности населения и территории Тасеевского района»</t>
  </si>
  <si>
    <t>1190000000</t>
  </si>
  <si>
    <t>1190000610</t>
  </si>
  <si>
    <t>Выполнение функций органа повседневного управления территориальной подсистемой единой государственной системы предупреждения и ликвидации чрезвычайных ситуаций на территории района в рамках отдельных мероприятий муниципальной программы Тасеевского района "Защита населения и территории Тасеевского района от чрезвычайных ситуаций природного и техногенного характера"</t>
  </si>
  <si>
    <t>1190074120</t>
  </si>
  <si>
    <t>Предоставление иных межбюджетных трансфертов бюджетам сельских поселений на развитие и модернизацию системы защиты населения и территорий Тасеевского района от чрезвычайных ситуаций природного и техногенного характерав рамках отдельных мероприятий муниципальной программы "Защита населения и территорий Тасеевского района от чрезвычайных ситуаций природного и техногенного характера"</t>
  </si>
  <si>
    <t>1190075550</t>
  </si>
  <si>
    <t>Иные межбюджетные трансферты на организацию и проведение акарицидных обработок мест массового отдыха населения в рамках отдельных мероприятий муниципальной программы "Защита населения и территорий Тасеевского района от чрезвычайных ситуаций природного и техногенного характера"</t>
  </si>
  <si>
    <t>11900S4130</t>
  </si>
  <si>
    <t>Расходы муниципальных образований края на 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отдельных мероприятий муниципальной программы Тасеевского района "Защита населения и территории Тасеевского района от чрезвычайных ситуаций природного и техногенного характера"</t>
  </si>
  <si>
    <t>11900S6750</t>
  </si>
  <si>
    <t>Приобретение автономных дымовых пожарных извещателей отдельным категориям граждан в целях оснащения ими жилых помещений в рамках отдельных мероприятий муниципальной программы Тасеевского района "Защита от чрезвычайных ситуаций природного и техногенного характера и обеспечение безопасности населения и территории Тасеевского района"</t>
  </si>
  <si>
    <t>1200000000</t>
  </si>
  <si>
    <t>Муниципальная программа "Содействие развитию гражданского общества в Тасеевском районе"</t>
  </si>
  <si>
    <t>1290000740</t>
  </si>
  <si>
    <t>Содействие развитию гражданского общества и поддержка общественных инициатив граждан в рамках отдельных мероприятий муниципальной программы " Содействие развитию гражданского общества в Тасеевском районе"</t>
  </si>
  <si>
    <t>1300000000</t>
  </si>
  <si>
    <t>Муниципальная программа "Развитие малого и среднего предпринимательства на территории Тасеевского района"</t>
  </si>
  <si>
    <t>1310000000</t>
  </si>
  <si>
    <t>Подпрограмма "Финансовая и имущественная поддержка субъектов малого и среднего предпринимательства, а также физических лиц, не являющихся индивидуальными предпринимателями и применяющих специальный налоговый режим "Налог на профессиональный доход"</t>
  </si>
  <si>
    <t>13100S6070</t>
  </si>
  <si>
    <t>Предоставление субсидий субъектам малого и среднего предпринимательства и физическим лицам, применяющим специальный налоговый режим «Налог на профессиональный доход» на возмещение затрат при осуществлении предпринимательской деятельности в рамках подпрограммы "Финансовая и имущественная поддержка субъектов малого и среднего предпринимательства, а также физических лиц, не являющихся индивидуальными предпринимателями и применяющих специальный налоговый режим "Налог на профессиональный доход" муниципальной программы" Развитие малого и среднего предпринимательства на территории Тасеевского района"</t>
  </si>
  <si>
    <t>13100S6680</t>
  </si>
  <si>
    <t>Предоставление грантов в форме субсидий субъектам малого и среднего предпринимательства на начало ведения предпринимательской деятельности в рамках подпрограммы "Финансовая и имущественная поддержка субъектов малого и среднего предпринимательства, а также физических лиц, не являющихся индивидуальными предпринимателями и применяющих специальный налоговый режим "Налог на профессиональный доход" муниципальной программы" Развитие малого и среднего предпринимательства на территории Тасеевского района"</t>
  </si>
  <si>
    <t>1320000000</t>
  </si>
  <si>
    <t>Подпрограмма "Популяризация социального предпринимательства"</t>
  </si>
  <si>
    <t>1320000460</t>
  </si>
  <si>
    <t>Популяризация социального предпринимательства в рамках подпрограммы "Популяризация социального предпринимательства" муниципальной программы "Развитие малого и среднего предпринимательства на территории Тасеевского района"</t>
  </si>
  <si>
    <t>Итого</t>
  </si>
  <si>
    <t>Неисполненные назначения</t>
  </si>
  <si>
    <t>4.Исполнение муниципальных программ</t>
  </si>
  <si>
    <t>% исполнения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</si>
</sst>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hh:mm"/>
    <numFmt numFmtId="165" formatCode="?"/>
  </numFmts>
  <fonts count="5" x14ac:knownFonts="1">
    <font>
      <sz val="10"/>
      <name val="Arial"/>
    </font>
    <font>
      <sz val="10"/>
      <name val="Arial"/>
      <family val="2"/>
      <charset val="204"/>
    </font>
    <font>
      <sz val="8"/>
      <name val="Arial"/>
      <family val="2"/>
      <charset val="204"/>
    </font>
    <font>
      <sz val="8.5"/>
      <name val="Arial"/>
      <family val="2"/>
      <charset val="204"/>
    </font>
    <font>
      <sz val="11"/>
      <name val="Arial"/>
      <family val="2"/>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xf numFmtId="0" fontId="1" fillId="0" borderId="1" xfId="0" applyFont="1" applyBorder="1" applyAlignment="1">
      <alignment wrapText="1"/>
    </xf>
    <xf numFmtId="4" fontId="1" fillId="0" borderId="1" xfId="0" applyNumberFormat="1" applyFont="1" applyBorder="1" applyAlignment="1">
      <alignment horizontal="center"/>
    </xf>
    <xf numFmtId="0" fontId="3" fillId="0" borderId="0" xfId="0" applyFont="1" applyBorder="1" applyAlignment="1" applyProtection="1"/>
    <xf numFmtId="0" fontId="2" fillId="0" borderId="0" xfId="0" applyFont="1" applyBorder="1" applyAlignment="1" applyProtection="1"/>
    <xf numFmtId="0" fontId="4" fillId="0" borderId="0" xfId="0" applyFont="1" applyBorder="1" applyAlignment="1" applyProtection="1">
      <alignment horizontal="left"/>
    </xf>
    <xf numFmtId="0" fontId="4" fillId="0" borderId="0" xfId="0" applyFont="1" applyBorder="1" applyAlignment="1" applyProtection="1">
      <alignment horizontal="center"/>
    </xf>
    <xf numFmtId="164" fontId="4" fillId="0" borderId="0" xfId="0" applyNumberFormat="1" applyFont="1" applyBorder="1" applyAlignment="1" applyProtection="1">
      <alignment horizontal="center"/>
    </xf>
    <xf numFmtId="0" fontId="3" fillId="0" borderId="0" xfId="0" applyFont="1" applyBorder="1" applyAlignment="1" applyProtection="1">
      <alignment horizontal="left" vertical="top" wrapText="1"/>
    </xf>
    <xf numFmtId="0" fontId="3" fillId="0" borderId="0" xfId="0" applyFont="1" applyBorder="1" applyAlignment="1" applyProtection="1">
      <alignment wrapText="1"/>
    </xf>
    <xf numFmtId="49" fontId="1" fillId="0" borderId="1" xfId="0" applyNumberFormat="1" applyFont="1" applyBorder="1" applyAlignment="1" applyProtection="1">
      <alignment horizontal="center" vertical="center" wrapText="1"/>
    </xf>
    <xf numFmtId="49" fontId="1" fillId="0" borderId="1" xfId="0" applyNumberFormat="1" applyFont="1" applyBorder="1" applyAlignment="1" applyProtection="1">
      <alignment horizontal="left" vertical="center" wrapText="1"/>
    </xf>
    <xf numFmtId="4" fontId="1" fillId="0" borderId="1" xfId="0" applyNumberFormat="1" applyFont="1" applyBorder="1" applyAlignment="1" applyProtection="1">
      <alignment horizontal="center" wrapText="1"/>
    </xf>
    <xf numFmtId="165" fontId="1" fillId="0" borderId="1" xfId="0" applyNumberFormat="1" applyFont="1" applyBorder="1" applyAlignment="1" applyProtection="1">
      <alignment horizontal="left" vertical="center" wrapText="1"/>
    </xf>
    <xf numFmtId="49" fontId="1" fillId="0" borderId="1" xfId="0" applyNumberFormat="1" applyFont="1" applyBorder="1" applyAlignment="1" applyProtection="1">
      <alignment horizontal="center"/>
    </xf>
    <xf numFmtId="49" fontId="1" fillId="0" borderId="1" xfId="0" applyNumberFormat="1" applyFont="1" applyBorder="1" applyAlignment="1" applyProtection="1">
      <alignment horizontal="left"/>
    </xf>
    <xf numFmtId="4" fontId="1" fillId="0" borderId="1" xfId="0" applyNumberFormat="1" applyFont="1" applyBorder="1" applyAlignment="1" applyProtection="1">
      <alignment horizontal="center"/>
    </xf>
    <xf numFmtId="0" fontId="3" fillId="0" borderId="0" xfId="0" applyFont="1" applyBorder="1" applyAlignment="1" applyProtection="1">
      <alignment horizontal="left"/>
    </xf>
    <xf numFmtId="0" fontId="3" fillId="0" borderId="0" xfId="0" applyFont="1" applyBorder="1" applyAlignment="1" applyProtection="1">
      <alignment horizontal="left" vertical="top" wrapText="1"/>
    </xf>
    <xf numFmtId="0" fontId="1" fillId="0" borderId="0" xfId="0" applyFont="1" applyBorder="1" applyAlignment="1" applyProtection="1">
      <alignment horizontal="left" vertical="top" wrapText="1"/>
    </xf>
    <xf numFmtId="0" fontId="4" fillId="0" borderId="0" xfId="0" applyFont="1" applyBorder="1" applyAlignment="1" applyProtection="1">
      <alignment horizontal="center" vertical="top" wrapText="1"/>
    </xf>
    <xf numFmtId="1" fontId="1" fillId="0" borderId="1" xfId="0" applyNumberFormat="1" applyFont="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18"/>
  <sheetViews>
    <sheetView showGridLines="0" tabSelected="1" topLeftCell="A89" workbookViewId="0">
      <selection activeCell="G89" sqref="G89"/>
    </sheetView>
  </sheetViews>
  <sheetFormatPr defaultRowHeight="12.75" customHeight="1" outlineLevelRow="7" x14ac:dyDescent="0.2"/>
  <cols>
    <col min="1" max="1" width="20.7109375" style="1" customWidth="1"/>
    <col min="2" max="2" width="30.7109375" style="1" customWidth="1"/>
    <col min="3" max="4" width="15.42578125" style="1" customWidth="1"/>
    <col min="5" max="5" width="15.5703125" style="1" customWidth="1"/>
    <col min="6" max="6" width="10.85546875" style="1" customWidth="1"/>
    <col min="7" max="7" width="13.140625" style="1" customWidth="1"/>
    <col min="8" max="10" width="9.140625" style="1" customWidth="1"/>
    <col min="11" max="16384" width="9.140625" style="1"/>
  </cols>
  <sheetData>
    <row r="1" spans="1:10" x14ac:dyDescent="0.2">
      <c r="A1" s="18" t="s">
        <v>0</v>
      </c>
      <c r="B1" s="18"/>
      <c r="C1" s="18"/>
      <c r="D1" s="18"/>
      <c r="E1" s="18"/>
      <c r="F1" s="18"/>
      <c r="G1" s="4"/>
      <c r="H1" s="4"/>
      <c r="I1" s="4"/>
      <c r="J1" s="4"/>
    </row>
    <row r="2" spans="1:10" x14ac:dyDescent="0.2">
      <c r="A2" s="5" t="s">
        <v>1</v>
      </c>
      <c r="B2" s="4"/>
      <c r="C2" s="4"/>
      <c r="D2" s="4"/>
      <c r="E2" s="4"/>
      <c r="F2" s="4"/>
      <c r="G2" s="4"/>
      <c r="H2" s="4"/>
      <c r="I2" s="4"/>
      <c r="J2" s="4"/>
    </row>
    <row r="3" spans="1:10" ht="14.25" x14ac:dyDescent="0.2">
      <c r="A3" s="6"/>
      <c r="B3" s="7"/>
      <c r="C3" s="7"/>
      <c r="D3" s="7"/>
      <c r="E3" s="7"/>
      <c r="F3" s="7"/>
      <c r="G3" s="7"/>
      <c r="H3" s="7"/>
      <c r="I3" s="7"/>
      <c r="J3" s="7"/>
    </row>
    <row r="4" spans="1:10" ht="14.25" x14ac:dyDescent="0.2">
      <c r="A4" s="6"/>
      <c r="B4" s="7"/>
      <c r="C4" s="7"/>
      <c r="D4" s="7"/>
      <c r="E4" s="8"/>
      <c r="F4" s="7"/>
      <c r="G4" s="8"/>
      <c r="H4" s="8"/>
      <c r="I4" s="7"/>
      <c r="J4" s="7"/>
    </row>
    <row r="5" spans="1:10" x14ac:dyDescent="0.2">
      <c r="A5" s="4"/>
      <c r="B5" s="4"/>
      <c r="C5" s="4"/>
      <c r="D5" s="4"/>
      <c r="E5" s="4"/>
      <c r="F5" s="4"/>
      <c r="G5" s="4"/>
      <c r="H5" s="4"/>
      <c r="I5" s="4"/>
      <c r="J5" s="4"/>
    </row>
    <row r="6" spans="1:10" x14ac:dyDescent="0.2">
      <c r="A6" s="19"/>
      <c r="B6" s="20"/>
      <c r="C6" s="20"/>
      <c r="D6" s="20"/>
      <c r="E6" s="20"/>
      <c r="F6" s="20"/>
      <c r="G6" s="20"/>
      <c r="H6" s="20"/>
      <c r="I6" s="9"/>
      <c r="J6" s="9"/>
    </row>
    <row r="7" spans="1:10" ht="14.25" x14ac:dyDescent="0.2">
      <c r="A7" s="21" t="s">
        <v>250</v>
      </c>
      <c r="B7" s="21"/>
      <c r="C7" s="21"/>
      <c r="D7" s="21"/>
      <c r="E7" s="21"/>
      <c r="F7" s="21"/>
      <c r="G7" s="21"/>
    </row>
    <row r="8" spans="1:10" x14ac:dyDescent="0.2">
      <c r="A8" s="19"/>
      <c r="B8" s="20"/>
      <c r="C8" s="20"/>
      <c r="D8" s="20"/>
      <c r="E8" s="20"/>
      <c r="F8" s="20"/>
      <c r="G8" s="20"/>
    </row>
    <row r="9" spans="1:10" x14ac:dyDescent="0.2">
      <c r="A9" s="19"/>
      <c r="B9" s="20"/>
      <c r="C9" s="20"/>
      <c r="D9" s="20"/>
      <c r="E9" s="20"/>
      <c r="F9" s="20"/>
      <c r="G9" s="20"/>
    </row>
    <row r="10" spans="1:10" x14ac:dyDescent="0.2">
      <c r="A10" s="10" t="s">
        <v>2</v>
      </c>
      <c r="B10" s="10"/>
      <c r="C10" s="10"/>
      <c r="D10" s="10"/>
      <c r="E10" s="10"/>
      <c r="F10" s="10"/>
      <c r="G10" s="10"/>
      <c r="H10" s="10"/>
      <c r="I10" s="4"/>
      <c r="J10" s="4"/>
    </row>
    <row r="11" spans="1:10" ht="38.25" x14ac:dyDescent="0.2">
      <c r="A11" s="11" t="s">
        <v>3</v>
      </c>
      <c r="B11" s="11" t="s">
        <v>4</v>
      </c>
      <c r="C11" s="11" t="s">
        <v>5</v>
      </c>
      <c r="D11" s="11" t="s">
        <v>6</v>
      </c>
      <c r="E11" s="2" t="s">
        <v>249</v>
      </c>
      <c r="F11" s="2" t="s">
        <v>251</v>
      </c>
    </row>
    <row r="12" spans="1:10" ht="38.25" collapsed="1" x14ac:dyDescent="0.2">
      <c r="A12" s="11" t="s">
        <v>7</v>
      </c>
      <c r="B12" s="12" t="s">
        <v>8</v>
      </c>
      <c r="C12" s="13">
        <v>520227363.87</v>
      </c>
      <c r="D12" s="13">
        <v>367496253.04000002</v>
      </c>
      <c r="E12" s="3">
        <f>C12-D12</f>
        <v>152731110.82999998</v>
      </c>
      <c r="F12" s="22">
        <f>(D12/C12)*100</f>
        <v>70.641469204190869</v>
      </c>
    </row>
    <row r="13" spans="1:10" ht="51" hidden="1" outlineLevel="1" collapsed="1" x14ac:dyDescent="0.2">
      <c r="A13" s="11" t="s">
        <v>9</v>
      </c>
      <c r="B13" s="12" t="s">
        <v>10</v>
      </c>
      <c r="C13" s="13">
        <v>116150784</v>
      </c>
      <c r="D13" s="13">
        <v>87235298.920000002</v>
      </c>
      <c r="E13" s="3">
        <f t="shared" ref="E13:E76" si="0">C13-D13</f>
        <v>28915485.079999998</v>
      </c>
      <c r="F13" s="22">
        <f t="shared" ref="F13:F76" si="1">(D13/C13)*100</f>
        <v>75.105217473176936</v>
      </c>
    </row>
    <row r="14" spans="1:10" ht="114.75" hidden="1" outlineLevel="2" x14ac:dyDescent="0.2">
      <c r="A14" s="11" t="s">
        <v>11</v>
      </c>
      <c r="B14" s="12" t="s">
        <v>12</v>
      </c>
      <c r="C14" s="13">
        <v>43181136</v>
      </c>
      <c r="D14" s="13">
        <v>35410420.479999997</v>
      </c>
      <c r="E14" s="3">
        <f t="shared" si="0"/>
        <v>7770715.5200000033</v>
      </c>
      <c r="F14" s="22">
        <f t="shared" si="1"/>
        <v>82.004374502792132</v>
      </c>
    </row>
    <row r="15" spans="1:10" ht="114.75" hidden="1" outlineLevel="7" x14ac:dyDescent="0.2">
      <c r="A15" s="11" t="s">
        <v>11</v>
      </c>
      <c r="B15" s="12" t="s">
        <v>12</v>
      </c>
      <c r="C15" s="13">
        <v>43181136</v>
      </c>
      <c r="D15" s="13">
        <v>35410420.479999997</v>
      </c>
      <c r="E15" s="3">
        <f t="shared" si="0"/>
        <v>7770715.5200000033</v>
      </c>
      <c r="F15" s="22">
        <f t="shared" si="1"/>
        <v>82.004374502792132</v>
      </c>
    </row>
    <row r="16" spans="1:10" ht="216.75" hidden="1" outlineLevel="2" x14ac:dyDescent="0.2">
      <c r="A16" s="11" t="s">
        <v>13</v>
      </c>
      <c r="B16" s="14" t="s">
        <v>14</v>
      </c>
      <c r="C16" s="13">
        <v>390000</v>
      </c>
      <c r="D16" s="13">
        <v>40717.550000000003</v>
      </c>
      <c r="E16" s="3">
        <f t="shared" si="0"/>
        <v>349282.45</v>
      </c>
      <c r="F16" s="22">
        <f t="shared" si="1"/>
        <v>10.440397435897436</v>
      </c>
    </row>
    <row r="17" spans="1:6" ht="216.75" hidden="1" outlineLevel="7" x14ac:dyDescent="0.2">
      <c r="A17" s="11" t="s">
        <v>13</v>
      </c>
      <c r="B17" s="14" t="s">
        <v>14</v>
      </c>
      <c r="C17" s="13">
        <v>390000</v>
      </c>
      <c r="D17" s="13">
        <v>40717.550000000003</v>
      </c>
      <c r="E17" s="3">
        <f t="shared" si="0"/>
        <v>349282.45</v>
      </c>
      <c r="F17" s="22">
        <f t="shared" si="1"/>
        <v>10.440397435897436</v>
      </c>
    </row>
    <row r="18" spans="1:6" ht="395.25" hidden="1" outlineLevel="2" x14ac:dyDescent="0.2">
      <c r="A18" s="11" t="s">
        <v>15</v>
      </c>
      <c r="B18" s="14" t="s">
        <v>16</v>
      </c>
      <c r="C18" s="13">
        <v>26390700</v>
      </c>
      <c r="D18" s="13">
        <v>19200061</v>
      </c>
      <c r="E18" s="3">
        <f t="shared" si="0"/>
        <v>7190639</v>
      </c>
      <c r="F18" s="22">
        <f t="shared" si="1"/>
        <v>72.753132732364051</v>
      </c>
    </row>
    <row r="19" spans="1:6" ht="395.25" hidden="1" outlineLevel="7" x14ac:dyDescent="0.2">
      <c r="A19" s="11" t="s">
        <v>15</v>
      </c>
      <c r="B19" s="14" t="s">
        <v>16</v>
      </c>
      <c r="C19" s="13">
        <v>26390700</v>
      </c>
      <c r="D19" s="13">
        <v>19200061</v>
      </c>
      <c r="E19" s="3">
        <f t="shared" si="0"/>
        <v>7190639</v>
      </c>
      <c r="F19" s="22">
        <f t="shared" si="1"/>
        <v>72.753132732364051</v>
      </c>
    </row>
    <row r="20" spans="1:6" ht="344.25" hidden="1" outlineLevel="2" x14ac:dyDescent="0.2">
      <c r="A20" s="11" t="s">
        <v>17</v>
      </c>
      <c r="B20" s="14" t="s">
        <v>18</v>
      </c>
      <c r="C20" s="13">
        <v>462000</v>
      </c>
      <c r="D20" s="13">
        <v>30000</v>
      </c>
      <c r="E20" s="3">
        <f t="shared" si="0"/>
        <v>432000</v>
      </c>
      <c r="F20" s="22">
        <f t="shared" si="1"/>
        <v>6.4935064935064926</v>
      </c>
    </row>
    <row r="21" spans="1:6" ht="344.25" hidden="1" outlineLevel="7" x14ac:dyDescent="0.2">
      <c r="A21" s="11" t="s">
        <v>17</v>
      </c>
      <c r="B21" s="14" t="s">
        <v>18</v>
      </c>
      <c r="C21" s="13">
        <v>462000</v>
      </c>
      <c r="D21" s="13">
        <v>30000</v>
      </c>
      <c r="E21" s="3">
        <f t="shared" si="0"/>
        <v>432000</v>
      </c>
      <c r="F21" s="22">
        <f t="shared" si="1"/>
        <v>6.4935064935064926</v>
      </c>
    </row>
    <row r="22" spans="1:6" ht="395.25" hidden="1" outlineLevel="2" x14ac:dyDescent="0.2">
      <c r="A22" s="11" t="s">
        <v>19</v>
      </c>
      <c r="B22" s="14" t="s">
        <v>20</v>
      </c>
      <c r="C22" s="13">
        <v>44052200</v>
      </c>
      <c r="D22" s="13">
        <v>31238900</v>
      </c>
      <c r="E22" s="3">
        <f t="shared" si="0"/>
        <v>12813300</v>
      </c>
      <c r="F22" s="22">
        <f t="shared" si="1"/>
        <v>70.913370955366588</v>
      </c>
    </row>
    <row r="23" spans="1:6" ht="395.25" hidden="1" outlineLevel="7" x14ac:dyDescent="0.2">
      <c r="A23" s="11" t="s">
        <v>19</v>
      </c>
      <c r="B23" s="14" t="s">
        <v>20</v>
      </c>
      <c r="C23" s="13">
        <v>44052200</v>
      </c>
      <c r="D23" s="13">
        <v>31238900</v>
      </c>
      <c r="E23" s="3">
        <f t="shared" si="0"/>
        <v>12813300</v>
      </c>
      <c r="F23" s="22">
        <f t="shared" si="1"/>
        <v>70.913370955366588</v>
      </c>
    </row>
    <row r="24" spans="1:6" ht="165.75" hidden="1" outlineLevel="2" x14ac:dyDescent="0.2">
      <c r="A24" s="11" t="s">
        <v>21</v>
      </c>
      <c r="B24" s="14" t="s">
        <v>22</v>
      </c>
      <c r="C24" s="13">
        <v>1674748</v>
      </c>
      <c r="D24" s="13">
        <v>1315199.8899999999</v>
      </c>
      <c r="E24" s="3">
        <f t="shared" si="0"/>
        <v>359548.1100000001</v>
      </c>
      <c r="F24" s="22">
        <f t="shared" si="1"/>
        <v>78.531211262828791</v>
      </c>
    </row>
    <row r="25" spans="1:6" ht="165.75" hidden="1" outlineLevel="7" x14ac:dyDescent="0.2">
      <c r="A25" s="11" t="s">
        <v>21</v>
      </c>
      <c r="B25" s="14" t="s">
        <v>22</v>
      </c>
      <c r="C25" s="13">
        <v>1674748</v>
      </c>
      <c r="D25" s="13">
        <v>1315199.8899999999</v>
      </c>
      <c r="E25" s="3">
        <f t="shared" si="0"/>
        <v>359548.1100000001</v>
      </c>
      <c r="F25" s="22">
        <f t="shared" si="1"/>
        <v>78.531211262828791</v>
      </c>
    </row>
    <row r="26" spans="1:6" ht="38.25" hidden="1" outlineLevel="1" collapsed="1" x14ac:dyDescent="0.2">
      <c r="A26" s="11" t="s">
        <v>23</v>
      </c>
      <c r="B26" s="12" t="s">
        <v>24</v>
      </c>
      <c r="C26" s="13">
        <v>365394740.77999997</v>
      </c>
      <c r="D26" s="13">
        <v>254113090.13</v>
      </c>
      <c r="E26" s="3">
        <f t="shared" si="0"/>
        <v>111281650.64999998</v>
      </c>
      <c r="F26" s="22">
        <f t="shared" si="1"/>
        <v>69.544813257998868</v>
      </c>
    </row>
    <row r="27" spans="1:6" ht="102" hidden="1" outlineLevel="2" x14ac:dyDescent="0.2">
      <c r="A27" s="11" t="s">
        <v>25</v>
      </c>
      <c r="B27" s="12" t="s">
        <v>26</v>
      </c>
      <c r="C27" s="13">
        <v>95184721.590000004</v>
      </c>
      <c r="D27" s="13">
        <v>77984810.359999999</v>
      </c>
      <c r="E27" s="3">
        <f t="shared" si="0"/>
        <v>17199911.230000004</v>
      </c>
      <c r="F27" s="22">
        <f t="shared" si="1"/>
        <v>81.92996634051508</v>
      </c>
    </row>
    <row r="28" spans="1:6" ht="102" hidden="1" outlineLevel="7" x14ac:dyDescent="0.2">
      <c r="A28" s="11" t="s">
        <v>25</v>
      </c>
      <c r="B28" s="12" t="s">
        <v>26</v>
      </c>
      <c r="C28" s="13">
        <v>95184721.590000004</v>
      </c>
      <c r="D28" s="13">
        <v>77984810.359999999</v>
      </c>
      <c r="E28" s="3">
        <f t="shared" si="0"/>
        <v>17199911.230000004</v>
      </c>
      <c r="F28" s="22">
        <f t="shared" si="1"/>
        <v>81.92996634051508</v>
      </c>
    </row>
    <row r="29" spans="1:6" ht="102" hidden="1" outlineLevel="2" x14ac:dyDescent="0.2">
      <c r="A29" s="11" t="s">
        <v>27</v>
      </c>
      <c r="B29" s="12" t="s">
        <v>28</v>
      </c>
      <c r="C29" s="13">
        <v>16927227.969999999</v>
      </c>
      <c r="D29" s="13">
        <v>14378362.460000001</v>
      </c>
      <c r="E29" s="3">
        <f t="shared" si="0"/>
        <v>2548865.5099999979</v>
      </c>
      <c r="F29" s="22">
        <f t="shared" si="1"/>
        <v>84.942215497319864</v>
      </c>
    </row>
    <row r="30" spans="1:6" ht="102" hidden="1" outlineLevel="7" x14ac:dyDescent="0.2">
      <c r="A30" s="11" t="s">
        <v>27</v>
      </c>
      <c r="B30" s="12" t="s">
        <v>28</v>
      </c>
      <c r="C30" s="13">
        <v>16927227.969999999</v>
      </c>
      <c r="D30" s="13">
        <v>14378362.460000001</v>
      </c>
      <c r="E30" s="3">
        <f t="shared" si="0"/>
        <v>2548865.5099999979</v>
      </c>
      <c r="F30" s="22">
        <f t="shared" si="1"/>
        <v>84.942215497319864</v>
      </c>
    </row>
    <row r="31" spans="1:6" ht="140.25" hidden="1" outlineLevel="2" x14ac:dyDescent="0.2">
      <c r="A31" s="11" t="s">
        <v>29</v>
      </c>
      <c r="B31" s="12" t="s">
        <v>30</v>
      </c>
      <c r="C31" s="13">
        <v>3823623.33</v>
      </c>
      <c r="D31" s="13">
        <v>1508438.52</v>
      </c>
      <c r="E31" s="3">
        <f t="shared" si="0"/>
        <v>2315184.81</v>
      </c>
      <c r="F31" s="22">
        <f t="shared" si="1"/>
        <v>39.450499952881081</v>
      </c>
    </row>
    <row r="32" spans="1:6" ht="140.25" hidden="1" outlineLevel="7" x14ac:dyDescent="0.2">
      <c r="A32" s="11" t="s">
        <v>29</v>
      </c>
      <c r="B32" s="12" t="s">
        <v>30</v>
      </c>
      <c r="C32" s="13">
        <v>3823623.33</v>
      </c>
      <c r="D32" s="13">
        <v>1508438.52</v>
      </c>
      <c r="E32" s="3">
        <f t="shared" si="0"/>
        <v>2315184.81</v>
      </c>
      <c r="F32" s="22">
        <f t="shared" si="1"/>
        <v>39.450499952881081</v>
      </c>
    </row>
    <row r="33" spans="1:6" ht="204" hidden="1" outlineLevel="2" x14ac:dyDescent="0.2">
      <c r="A33" s="11" t="s">
        <v>31</v>
      </c>
      <c r="B33" s="14" t="s">
        <v>32</v>
      </c>
      <c r="C33" s="13">
        <v>220600</v>
      </c>
      <c r="D33" s="13">
        <v>36105.15</v>
      </c>
      <c r="E33" s="3">
        <f t="shared" si="0"/>
        <v>184494.85</v>
      </c>
      <c r="F33" s="22">
        <f t="shared" si="1"/>
        <v>16.366795104261104</v>
      </c>
    </row>
    <row r="34" spans="1:6" ht="204" hidden="1" outlineLevel="7" x14ac:dyDescent="0.2">
      <c r="A34" s="11" t="s">
        <v>31</v>
      </c>
      <c r="B34" s="14" t="s">
        <v>32</v>
      </c>
      <c r="C34" s="13">
        <v>220600</v>
      </c>
      <c r="D34" s="13">
        <v>36105.15</v>
      </c>
      <c r="E34" s="3">
        <f t="shared" si="0"/>
        <v>184494.85</v>
      </c>
      <c r="F34" s="22">
        <f t="shared" si="1"/>
        <v>16.366795104261104</v>
      </c>
    </row>
    <row r="35" spans="1:6" ht="153" hidden="1" outlineLevel="2" x14ac:dyDescent="0.2">
      <c r="A35" s="11" t="s">
        <v>33</v>
      </c>
      <c r="B35" s="14" t="s">
        <v>34</v>
      </c>
      <c r="C35" s="13">
        <v>144304</v>
      </c>
      <c r="D35" s="13">
        <v>51372.160000000003</v>
      </c>
      <c r="E35" s="3">
        <f t="shared" si="0"/>
        <v>92931.839999999997</v>
      </c>
      <c r="F35" s="22">
        <f t="shared" si="1"/>
        <v>35.599955649185056</v>
      </c>
    </row>
    <row r="36" spans="1:6" ht="153" hidden="1" outlineLevel="7" x14ac:dyDescent="0.2">
      <c r="A36" s="11" t="s">
        <v>33</v>
      </c>
      <c r="B36" s="14" t="s">
        <v>34</v>
      </c>
      <c r="C36" s="13">
        <v>144304</v>
      </c>
      <c r="D36" s="13">
        <v>51372.160000000003</v>
      </c>
      <c r="E36" s="3">
        <f t="shared" si="0"/>
        <v>92931.839999999997</v>
      </c>
      <c r="F36" s="22">
        <f t="shared" si="1"/>
        <v>35.599955649185056</v>
      </c>
    </row>
    <row r="37" spans="1:6" ht="242.25" hidden="1" outlineLevel="2" x14ac:dyDescent="0.2">
      <c r="A37" s="11" t="s">
        <v>35</v>
      </c>
      <c r="B37" s="14" t="s">
        <v>36</v>
      </c>
      <c r="C37" s="13">
        <v>1818200</v>
      </c>
      <c r="D37" s="13">
        <v>1818200</v>
      </c>
      <c r="E37" s="3">
        <f t="shared" si="0"/>
        <v>0</v>
      </c>
      <c r="F37" s="22">
        <f t="shared" si="1"/>
        <v>100</v>
      </c>
    </row>
    <row r="38" spans="1:6" ht="242.25" hidden="1" outlineLevel="7" x14ac:dyDescent="0.2">
      <c r="A38" s="11" t="s">
        <v>35</v>
      </c>
      <c r="B38" s="14" t="s">
        <v>36</v>
      </c>
      <c r="C38" s="13">
        <v>1818200</v>
      </c>
      <c r="D38" s="13">
        <v>1818200</v>
      </c>
      <c r="E38" s="3">
        <f t="shared" si="0"/>
        <v>0</v>
      </c>
      <c r="F38" s="22">
        <f t="shared" si="1"/>
        <v>100</v>
      </c>
    </row>
    <row r="39" spans="1:6" ht="409.5" hidden="1" outlineLevel="2" x14ac:dyDescent="0.2">
      <c r="A39" s="11" t="s">
        <v>37</v>
      </c>
      <c r="B39" s="14" t="s">
        <v>38</v>
      </c>
      <c r="C39" s="13">
        <v>37751900</v>
      </c>
      <c r="D39" s="13">
        <v>26725412</v>
      </c>
      <c r="E39" s="3">
        <f t="shared" si="0"/>
        <v>11026488</v>
      </c>
      <c r="F39" s="22">
        <f t="shared" si="1"/>
        <v>70.792230324831323</v>
      </c>
    </row>
    <row r="40" spans="1:6" ht="409.5" hidden="1" outlineLevel="7" x14ac:dyDescent="0.2">
      <c r="A40" s="11" t="s">
        <v>37</v>
      </c>
      <c r="B40" s="14" t="s">
        <v>38</v>
      </c>
      <c r="C40" s="13">
        <v>37751900</v>
      </c>
      <c r="D40" s="13">
        <v>26725412</v>
      </c>
      <c r="E40" s="3">
        <f t="shared" si="0"/>
        <v>11026488</v>
      </c>
      <c r="F40" s="22">
        <f t="shared" si="1"/>
        <v>70.792230324831323</v>
      </c>
    </row>
    <row r="41" spans="1:6" ht="408" hidden="1" outlineLevel="2" x14ac:dyDescent="0.2">
      <c r="A41" s="11" t="s">
        <v>39</v>
      </c>
      <c r="B41" s="14" t="s">
        <v>40</v>
      </c>
      <c r="C41" s="13">
        <v>156789900</v>
      </c>
      <c r="D41" s="13">
        <v>106878104</v>
      </c>
      <c r="E41" s="3">
        <f t="shared" si="0"/>
        <v>49911796</v>
      </c>
      <c r="F41" s="22">
        <f t="shared" si="1"/>
        <v>68.166446945881077</v>
      </c>
    </row>
    <row r="42" spans="1:6" ht="408" hidden="1" outlineLevel="7" x14ac:dyDescent="0.2">
      <c r="A42" s="11" t="s">
        <v>39</v>
      </c>
      <c r="B42" s="14" t="s">
        <v>40</v>
      </c>
      <c r="C42" s="13">
        <v>156789900</v>
      </c>
      <c r="D42" s="13">
        <v>106878104</v>
      </c>
      <c r="E42" s="3">
        <f t="shared" si="0"/>
        <v>49911796</v>
      </c>
      <c r="F42" s="22">
        <f t="shared" si="1"/>
        <v>68.166446945881077</v>
      </c>
    </row>
    <row r="43" spans="1:6" ht="229.5" hidden="1" outlineLevel="2" x14ac:dyDescent="0.2">
      <c r="A43" s="11" t="s">
        <v>41</v>
      </c>
      <c r="B43" s="14" t="s">
        <v>42</v>
      </c>
      <c r="C43" s="13">
        <v>8048200</v>
      </c>
      <c r="D43" s="13">
        <v>2572250.5099999998</v>
      </c>
      <c r="E43" s="3">
        <f t="shared" si="0"/>
        <v>5475949.4900000002</v>
      </c>
      <c r="F43" s="22">
        <f t="shared" si="1"/>
        <v>31.960568947093758</v>
      </c>
    </row>
    <row r="44" spans="1:6" ht="229.5" hidden="1" outlineLevel="7" x14ac:dyDescent="0.2">
      <c r="A44" s="11" t="s">
        <v>41</v>
      </c>
      <c r="B44" s="14" t="s">
        <v>42</v>
      </c>
      <c r="C44" s="13">
        <v>8048200</v>
      </c>
      <c r="D44" s="13">
        <v>2572250.5099999998</v>
      </c>
      <c r="E44" s="3">
        <f t="shared" si="0"/>
        <v>5475949.4900000002</v>
      </c>
      <c r="F44" s="22">
        <f t="shared" si="1"/>
        <v>31.960568947093758</v>
      </c>
    </row>
    <row r="45" spans="1:6" ht="216.75" hidden="1" outlineLevel="2" x14ac:dyDescent="0.2">
      <c r="A45" s="11" t="s">
        <v>43</v>
      </c>
      <c r="B45" s="14" t="s">
        <v>44</v>
      </c>
      <c r="C45" s="13">
        <v>77700</v>
      </c>
      <c r="D45" s="13">
        <v>0</v>
      </c>
      <c r="E45" s="3">
        <f t="shared" si="0"/>
        <v>77700</v>
      </c>
      <c r="F45" s="22">
        <f t="shared" si="1"/>
        <v>0</v>
      </c>
    </row>
    <row r="46" spans="1:6" ht="216.75" hidden="1" outlineLevel="7" x14ac:dyDescent="0.2">
      <c r="A46" s="11" t="s">
        <v>43</v>
      </c>
      <c r="B46" s="14" t="s">
        <v>44</v>
      </c>
      <c r="C46" s="13">
        <v>77700</v>
      </c>
      <c r="D46" s="13">
        <v>0</v>
      </c>
      <c r="E46" s="3">
        <f t="shared" si="0"/>
        <v>77700</v>
      </c>
      <c r="F46" s="22">
        <f t="shared" si="1"/>
        <v>0</v>
      </c>
    </row>
    <row r="47" spans="1:6" ht="229.5" hidden="1" outlineLevel="2" x14ac:dyDescent="0.2">
      <c r="A47" s="11" t="s">
        <v>45</v>
      </c>
      <c r="B47" s="14" t="s">
        <v>46</v>
      </c>
      <c r="C47" s="13">
        <v>24395100</v>
      </c>
      <c r="D47" s="13">
        <v>13641300</v>
      </c>
      <c r="E47" s="3">
        <f t="shared" si="0"/>
        <v>10753800</v>
      </c>
      <c r="F47" s="22">
        <f t="shared" si="1"/>
        <v>55.918196687039611</v>
      </c>
    </row>
    <row r="48" spans="1:6" ht="229.5" hidden="1" outlineLevel="7" x14ac:dyDescent="0.2">
      <c r="A48" s="11" t="s">
        <v>45</v>
      </c>
      <c r="B48" s="14" t="s">
        <v>46</v>
      </c>
      <c r="C48" s="13">
        <v>24395100</v>
      </c>
      <c r="D48" s="13">
        <v>13641300</v>
      </c>
      <c r="E48" s="3">
        <f t="shared" si="0"/>
        <v>10753800</v>
      </c>
      <c r="F48" s="22">
        <f t="shared" si="1"/>
        <v>55.918196687039611</v>
      </c>
    </row>
    <row r="49" spans="1:6" ht="242.25" hidden="1" outlineLevel="2" x14ac:dyDescent="0.2">
      <c r="A49" s="11" t="s">
        <v>47</v>
      </c>
      <c r="B49" s="14" t="s">
        <v>48</v>
      </c>
      <c r="C49" s="13">
        <v>6128628.6299999999</v>
      </c>
      <c r="D49" s="13">
        <v>2642267.27</v>
      </c>
      <c r="E49" s="3">
        <f t="shared" si="0"/>
        <v>3486361.36</v>
      </c>
      <c r="F49" s="22">
        <f t="shared" si="1"/>
        <v>43.11351575564467</v>
      </c>
    </row>
    <row r="50" spans="1:6" ht="242.25" hidden="1" outlineLevel="7" x14ac:dyDescent="0.2">
      <c r="A50" s="11" t="s">
        <v>47</v>
      </c>
      <c r="B50" s="14" t="s">
        <v>48</v>
      </c>
      <c r="C50" s="13">
        <v>6128628.6299999999</v>
      </c>
      <c r="D50" s="13">
        <v>2642267.27</v>
      </c>
      <c r="E50" s="3">
        <f t="shared" si="0"/>
        <v>3486361.36</v>
      </c>
      <c r="F50" s="22">
        <f t="shared" si="1"/>
        <v>43.11351575564467</v>
      </c>
    </row>
    <row r="51" spans="1:6" ht="165.75" hidden="1" outlineLevel="2" x14ac:dyDescent="0.2">
      <c r="A51" s="11" t="s">
        <v>49</v>
      </c>
      <c r="B51" s="14" t="s">
        <v>50</v>
      </c>
      <c r="C51" s="13">
        <v>1330588.24</v>
      </c>
      <c r="D51" s="13">
        <v>1330588.24</v>
      </c>
      <c r="E51" s="3">
        <f t="shared" si="0"/>
        <v>0</v>
      </c>
      <c r="F51" s="22">
        <f t="shared" si="1"/>
        <v>100</v>
      </c>
    </row>
    <row r="52" spans="1:6" ht="165.75" hidden="1" outlineLevel="7" x14ac:dyDescent="0.2">
      <c r="A52" s="11" t="s">
        <v>49</v>
      </c>
      <c r="B52" s="14" t="s">
        <v>50</v>
      </c>
      <c r="C52" s="13">
        <v>1330588.24</v>
      </c>
      <c r="D52" s="13">
        <v>1330588.24</v>
      </c>
      <c r="E52" s="3">
        <f t="shared" si="0"/>
        <v>0</v>
      </c>
      <c r="F52" s="22">
        <f t="shared" si="1"/>
        <v>100</v>
      </c>
    </row>
    <row r="53" spans="1:6" ht="140.25" hidden="1" outlineLevel="2" x14ac:dyDescent="0.2">
      <c r="A53" s="11" t="s">
        <v>51</v>
      </c>
      <c r="B53" s="14" t="s">
        <v>52</v>
      </c>
      <c r="C53" s="13">
        <v>2343435</v>
      </c>
      <c r="D53" s="13">
        <v>2261877.92</v>
      </c>
      <c r="E53" s="3">
        <f t="shared" si="0"/>
        <v>81557.080000000075</v>
      </c>
      <c r="F53" s="22">
        <f t="shared" si="1"/>
        <v>96.519763509549023</v>
      </c>
    </row>
    <row r="54" spans="1:6" ht="140.25" hidden="1" outlineLevel="7" x14ac:dyDescent="0.2">
      <c r="A54" s="11" t="s">
        <v>51</v>
      </c>
      <c r="B54" s="14" t="s">
        <v>52</v>
      </c>
      <c r="C54" s="13">
        <v>2343435</v>
      </c>
      <c r="D54" s="13">
        <v>2261877.92</v>
      </c>
      <c r="E54" s="3">
        <f t="shared" si="0"/>
        <v>81557.080000000075</v>
      </c>
      <c r="F54" s="22">
        <f t="shared" si="1"/>
        <v>96.519763509549023</v>
      </c>
    </row>
    <row r="55" spans="1:6" ht="140.25" hidden="1" outlineLevel="2" x14ac:dyDescent="0.2">
      <c r="A55" s="11" t="s">
        <v>53</v>
      </c>
      <c r="B55" s="12" t="s">
        <v>54</v>
      </c>
      <c r="C55" s="13">
        <v>1031386.59</v>
      </c>
      <c r="D55" s="13">
        <v>335416.67</v>
      </c>
      <c r="E55" s="3">
        <f t="shared" si="0"/>
        <v>695969.91999999993</v>
      </c>
      <c r="F55" s="22">
        <f t="shared" si="1"/>
        <v>32.520945419699515</v>
      </c>
    </row>
    <row r="56" spans="1:6" ht="140.25" hidden="1" outlineLevel="7" x14ac:dyDescent="0.2">
      <c r="A56" s="11" t="s">
        <v>53</v>
      </c>
      <c r="B56" s="12" t="s">
        <v>54</v>
      </c>
      <c r="C56" s="13">
        <v>1031386.59</v>
      </c>
      <c r="D56" s="13">
        <v>335416.67</v>
      </c>
      <c r="E56" s="3">
        <f t="shared" si="0"/>
        <v>695969.91999999993</v>
      </c>
      <c r="F56" s="22">
        <f t="shared" si="1"/>
        <v>32.520945419699515</v>
      </c>
    </row>
    <row r="57" spans="1:6" ht="178.5" hidden="1" outlineLevel="2" x14ac:dyDescent="0.2">
      <c r="A57" s="11" t="s">
        <v>55</v>
      </c>
      <c r="B57" s="14" t="s">
        <v>56</v>
      </c>
      <c r="C57" s="13">
        <v>3307807.81</v>
      </c>
      <c r="D57" s="13">
        <v>1113060.22</v>
      </c>
      <c r="E57" s="3">
        <f t="shared" si="0"/>
        <v>2194747.59</v>
      </c>
      <c r="F57" s="22">
        <f t="shared" si="1"/>
        <v>33.649482797490585</v>
      </c>
    </row>
    <row r="58" spans="1:6" ht="178.5" hidden="1" outlineLevel="7" x14ac:dyDescent="0.2">
      <c r="A58" s="11" t="s">
        <v>55</v>
      </c>
      <c r="B58" s="14" t="s">
        <v>56</v>
      </c>
      <c r="C58" s="13">
        <v>3307807.81</v>
      </c>
      <c r="D58" s="13">
        <v>1113060.22</v>
      </c>
      <c r="E58" s="3">
        <f t="shared" si="0"/>
        <v>2194747.59</v>
      </c>
      <c r="F58" s="22">
        <f t="shared" si="1"/>
        <v>33.649482797490585</v>
      </c>
    </row>
    <row r="59" spans="1:6" ht="127.5" hidden="1" outlineLevel="2" x14ac:dyDescent="0.2">
      <c r="A59" s="11" t="s">
        <v>57</v>
      </c>
      <c r="B59" s="12" t="s">
        <v>58</v>
      </c>
      <c r="C59" s="13">
        <v>274468.09000000003</v>
      </c>
      <c r="D59" s="13">
        <v>274468.09000000003</v>
      </c>
      <c r="E59" s="3">
        <f t="shared" si="0"/>
        <v>0</v>
      </c>
      <c r="F59" s="22">
        <f t="shared" si="1"/>
        <v>100</v>
      </c>
    </row>
    <row r="60" spans="1:6" ht="127.5" hidden="1" outlineLevel="7" x14ac:dyDescent="0.2">
      <c r="A60" s="11" t="s">
        <v>57</v>
      </c>
      <c r="B60" s="12" t="s">
        <v>58</v>
      </c>
      <c r="C60" s="13">
        <v>274468.09000000003</v>
      </c>
      <c r="D60" s="13">
        <v>274468.09000000003</v>
      </c>
      <c r="E60" s="3">
        <f t="shared" si="0"/>
        <v>0</v>
      </c>
      <c r="F60" s="22">
        <f t="shared" si="1"/>
        <v>100</v>
      </c>
    </row>
    <row r="61" spans="1:6" ht="204" hidden="1" outlineLevel="2" x14ac:dyDescent="0.2">
      <c r="A61" s="11" t="s">
        <v>59</v>
      </c>
      <c r="B61" s="14" t="s">
        <v>60</v>
      </c>
      <c r="C61" s="13">
        <v>4958279.53</v>
      </c>
      <c r="D61" s="13">
        <v>0</v>
      </c>
      <c r="E61" s="3">
        <f t="shared" si="0"/>
        <v>4958279.53</v>
      </c>
      <c r="F61" s="22">
        <f t="shared" si="1"/>
        <v>0</v>
      </c>
    </row>
    <row r="62" spans="1:6" ht="204" hidden="1" outlineLevel="7" x14ac:dyDescent="0.2">
      <c r="A62" s="11" t="s">
        <v>59</v>
      </c>
      <c r="B62" s="14" t="s">
        <v>60</v>
      </c>
      <c r="C62" s="13">
        <v>4958279.53</v>
      </c>
      <c r="D62" s="13">
        <v>0</v>
      </c>
      <c r="E62" s="3">
        <f t="shared" si="0"/>
        <v>4958279.53</v>
      </c>
      <c r="F62" s="22">
        <f t="shared" si="1"/>
        <v>0</v>
      </c>
    </row>
    <row r="63" spans="1:6" ht="165.75" hidden="1" outlineLevel="2" x14ac:dyDescent="0.2">
      <c r="A63" s="11" t="s">
        <v>61</v>
      </c>
      <c r="B63" s="14" t="s">
        <v>62</v>
      </c>
      <c r="C63" s="13">
        <v>838670</v>
      </c>
      <c r="D63" s="13">
        <v>561056.56000000006</v>
      </c>
      <c r="E63" s="3">
        <f t="shared" si="0"/>
        <v>277613.43999999994</v>
      </c>
      <c r="F63" s="22">
        <f t="shared" si="1"/>
        <v>66.898370038274891</v>
      </c>
    </row>
    <row r="64" spans="1:6" ht="165.75" hidden="1" outlineLevel="7" x14ac:dyDescent="0.2">
      <c r="A64" s="11" t="s">
        <v>61</v>
      </c>
      <c r="B64" s="14" t="s">
        <v>62</v>
      </c>
      <c r="C64" s="13">
        <v>838670</v>
      </c>
      <c r="D64" s="13">
        <v>561056.56000000006</v>
      </c>
      <c r="E64" s="3">
        <f t="shared" si="0"/>
        <v>277613.43999999994</v>
      </c>
      <c r="F64" s="22">
        <f t="shared" si="1"/>
        <v>66.898370038274891</v>
      </c>
    </row>
    <row r="65" spans="1:6" ht="25.5" hidden="1" outlineLevel="1" x14ac:dyDescent="0.2">
      <c r="A65" s="11" t="s">
        <v>63</v>
      </c>
      <c r="B65" s="12" t="s">
        <v>64</v>
      </c>
      <c r="C65" s="13">
        <v>955000</v>
      </c>
      <c r="D65" s="13">
        <v>591659.30000000005</v>
      </c>
      <c r="E65" s="3">
        <f t="shared" si="0"/>
        <v>363340.69999999995</v>
      </c>
      <c r="F65" s="22">
        <f t="shared" si="1"/>
        <v>61.953853403141366</v>
      </c>
    </row>
    <row r="66" spans="1:6" ht="89.25" hidden="1" outlineLevel="2" x14ac:dyDescent="0.2">
      <c r="A66" s="11" t="s">
        <v>65</v>
      </c>
      <c r="B66" s="12" t="s">
        <v>66</v>
      </c>
      <c r="C66" s="13">
        <v>890000</v>
      </c>
      <c r="D66" s="13">
        <v>526659.30000000005</v>
      </c>
      <c r="E66" s="3">
        <f t="shared" si="0"/>
        <v>363340.69999999995</v>
      </c>
      <c r="F66" s="22">
        <f t="shared" si="1"/>
        <v>59.175202247191017</v>
      </c>
    </row>
    <row r="67" spans="1:6" ht="89.25" hidden="1" outlineLevel="7" x14ac:dyDescent="0.2">
      <c r="A67" s="11" t="s">
        <v>65</v>
      </c>
      <c r="B67" s="12" t="s">
        <v>66</v>
      </c>
      <c r="C67" s="13">
        <v>890000</v>
      </c>
      <c r="D67" s="13">
        <v>526659.30000000005</v>
      </c>
      <c r="E67" s="3">
        <f t="shared" si="0"/>
        <v>363340.69999999995</v>
      </c>
      <c r="F67" s="22">
        <f t="shared" si="1"/>
        <v>59.175202247191017</v>
      </c>
    </row>
    <row r="68" spans="1:6" ht="114.75" hidden="1" outlineLevel="2" x14ac:dyDescent="0.2">
      <c r="A68" s="11" t="s">
        <v>67</v>
      </c>
      <c r="B68" s="12" t="s">
        <v>68</v>
      </c>
      <c r="C68" s="13">
        <v>65000</v>
      </c>
      <c r="D68" s="13">
        <v>65000</v>
      </c>
      <c r="E68" s="3">
        <f t="shared" si="0"/>
        <v>0</v>
      </c>
      <c r="F68" s="22">
        <f t="shared" si="1"/>
        <v>100</v>
      </c>
    </row>
    <row r="69" spans="1:6" ht="114.75" hidden="1" outlineLevel="7" x14ac:dyDescent="0.2">
      <c r="A69" s="11" t="s">
        <v>67</v>
      </c>
      <c r="B69" s="12" t="s">
        <v>68</v>
      </c>
      <c r="C69" s="13">
        <v>65000</v>
      </c>
      <c r="D69" s="13">
        <v>65000</v>
      </c>
      <c r="E69" s="3">
        <f t="shared" si="0"/>
        <v>0</v>
      </c>
      <c r="F69" s="22">
        <f t="shared" si="1"/>
        <v>100</v>
      </c>
    </row>
    <row r="70" spans="1:6" ht="38.25" hidden="1" outlineLevel="1" x14ac:dyDescent="0.2">
      <c r="A70" s="11" t="s">
        <v>69</v>
      </c>
      <c r="B70" s="12" t="s">
        <v>70</v>
      </c>
      <c r="C70" s="13">
        <v>2708900</v>
      </c>
      <c r="D70" s="13">
        <v>2174065.8199999998</v>
      </c>
      <c r="E70" s="3">
        <f t="shared" si="0"/>
        <v>534834.18000000017</v>
      </c>
      <c r="F70" s="22">
        <f t="shared" si="1"/>
        <v>80.256407397836753</v>
      </c>
    </row>
    <row r="71" spans="1:6" ht="102" hidden="1" outlineLevel="2" x14ac:dyDescent="0.2">
      <c r="A71" s="11" t="s">
        <v>71</v>
      </c>
      <c r="B71" s="12" t="s">
        <v>72</v>
      </c>
      <c r="C71" s="13">
        <v>408000</v>
      </c>
      <c r="D71" s="13">
        <v>188201</v>
      </c>
      <c r="E71" s="3">
        <f t="shared" si="0"/>
        <v>219799</v>
      </c>
      <c r="F71" s="22">
        <f t="shared" si="1"/>
        <v>46.127696078431377</v>
      </c>
    </row>
    <row r="72" spans="1:6" ht="102" hidden="1" outlineLevel="7" x14ac:dyDescent="0.2">
      <c r="A72" s="11" t="s">
        <v>71</v>
      </c>
      <c r="B72" s="12" t="s">
        <v>72</v>
      </c>
      <c r="C72" s="13">
        <v>408000</v>
      </c>
      <c r="D72" s="13">
        <v>188201</v>
      </c>
      <c r="E72" s="3">
        <f t="shared" si="0"/>
        <v>219799</v>
      </c>
      <c r="F72" s="22">
        <f t="shared" si="1"/>
        <v>46.127696078431377</v>
      </c>
    </row>
    <row r="73" spans="1:6" ht="178.5" hidden="1" outlineLevel="2" x14ac:dyDescent="0.2">
      <c r="A73" s="11" t="s">
        <v>73</v>
      </c>
      <c r="B73" s="14" t="s">
        <v>74</v>
      </c>
      <c r="C73" s="13">
        <v>2300900</v>
      </c>
      <c r="D73" s="13">
        <v>1985864.82</v>
      </c>
      <c r="E73" s="3">
        <f t="shared" si="0"/>
        <v>315035.17999999993</v>
      </c>
      <c r="F73" s="22">
        <f t="shared" si="1"/>
        <v>86.308175931157365</v>
      </c>
    </row>
    <row r="74" spans="1:6" ht="178.5" hidden="1" outlineLevel="7" x14ac:dyDescent="0.2">
      <c r="A74" s="11" t="s">
        <v>73</v>
      </c>
      <c r="B74" s="14" t="s">
        <v>74</v>
      </c>
      <c r="C74" s="13">
        <v>2300900</v>
      </c>
      <c r="D74" s="13">
        <v>1985864.82</v>
      </c>
      <c r="E74" s="3">
        <f t="shared" si="0"/>
        <v>315035.17999999993</v>
      </c>
      <c r="F74" s="22">
        <f t="shared" si="1"/>
        <v>86.308175931157365</v>
      </c>
    </row>
    <row r="75" spans="1:6" ht="51" hidden="1" outlineLevel="1" x14ac:dyDescent="0.2">
      <c r="A75" s="11" t="s">
        <v>75</v>
      </c>
      <c r="B75" s="12" t="s">
        <v>76</v>
      </c>
      <c r="C75" s="13">
        <v>7712543.3200000003</v>
      </c>
      <c r="D75" s="13">
        <v>5121891.29</v>
      </c>
      <c r="E75" s="3">
        <f t="shared" si="0"/>
        <v>2590652.0300000003</v>
      </c>
      <c r="F75" s="22">
        <f t="shared" si="1"/>
        <v>66.409886823170538</v>
      </c>
    </row>
    <row r="76" spans="1:6" ht="191.25" hidden="1" outlineLevel="2" x14ac:dyDescent="0.2">
      <c r="A76" s="11" t="s">
        <v>77</v>
      </c>
      <c r="B76" s="14" t="s">
        <v>78</v>
      </c>
      <c r="C76" s="13">
        <v>3178100</v>
      </c>
      <c r="D76" s="13">
        <v>2184297.9700000002</v>
      </c>
      <c r="E76" s="3">
        <f t="shared" si="0"/>
        <v>993802.0299999998</v>
      </c>
      <c r="F76" s="22">
        <f t="shared" si="1"/>
        <v>68.729680312136182</v>
      </c>
    </row>
    <row r="77" spans="1:6" ht="191.25" hidden="1" outlineLevel="7" x14ac:dyDescent="0.2">
      <c r="A77" s="11" t="s">
        <v>77</v>
      </c>
      <c r="B77" s="14" t="s">
        <v>78</v>
      </c>
      <c r="C77" s="13">
        <v>3178100</v>
      </c>
      <c r="D77" s="13">
        <v>2184297.9700000002</v>
      </c>
      <c r="E77" s="3">
        <f t="shared" ref="E77:E140" si="2">C77-D77</f>
        <v>993802.0299999998</v>
      </c>
      <c r="F77" s="22">
        <f t="shared" ref="F77:F140" si="3">(D77/C77)*100</f>
        <v>68.729680312136182</v>
      </c>
    </row>
    <row r="78" spans="1:6" ht="191.25" hidden="1" outlineLevel="2" x14ac:dyDescent="0.2">
      <c r="A78" s="11" t="s">
        <v>79</v>
      </c>
      <c r="B78" s="14" t="s">
        <v>80</v>
      </c>
      <c r="C78" s="13">
        <v>4534443.32</v>
      </c>
      <c r="D78" s="13">
        <v>2937593.32</v>
      </c>
      <c r="E78" s="3">
        <f t="shared" si="2"/>
        <v>1596850.0000000005</v>
      </c>
      <c r="F78" s="22">
        <f t="shared" si="3"/>
        <v>64.783990287037028</v>
      </c>
    </row>
    <row r="79" spans="1:6" ht="191.25" hidden="1" outlineLevel="7" x14ac:dyDescent="0.2">
      <c r="A79" s="11" t="s">
        <v>79</v>
      </c>
      <c r="B79" s="14" t="s">
        <v>80</v>
      </c>
      <c r="C79" s="13">
        <v>4534443.32</v>
      </c>
      <c r="D79" s="13">
        <v>2937593.32</v>
      </c>
      <c r="E79" s="3">
        <f t="shared" si="2"/>
        <v>1596850.0000000005</v>
      </c>
      <c r="F79" s="22">
        <f t="shared" si="3"/>
        <v>64.783990287037028</v>
      </c>
    </row>
    <row r="80" spans="1:6" ht="51" hidden="1" outlineLevel="1" x14ac:dyDescent="0.2">
      <c r="A80" s="11" t="s">
        <v>81</v>
      </c>
      <c r="B80" s="12" t="s">
        <v>82</v>
      </c>
      <c r="C80" s="13">
        <v>27305395.77</v>
      </c>
      <c r="D80" s="13">
        <v>18260247.579999998</v>
      </c>
      <c r="E80" s="3">
        <f t="shared" si="2"/>
        <v>9045148.1900000013</v>
      </c>
      <c r="F80" s="22">
        <f t="shared" si="3"/>
        <v>66.874136283577471</v>
      </c>
    </row>
    <row r="81" spans="1:6" ht="127.5" hidden="1" outlineLevel="2" x14ac:dyDescent="0.2">
      <c r="A81" s="11" t="s">
        <v>83</v>
      </c>
      <c r="B81" s="12" t="s">
        <v>84</v>
      </c>
      <c r="C81" s="13">
        <v>8243318.4800000004</v>
      </c>
      <c r="D81" s="13">
        <v>5496494.3200000003</v>
      </c>
      <c r="E81" s="3">
        <f t="shared" si="2"/>
        <v>2746824.16</v>
      </c>
      <c r="F81" s="22">
        <f t="shared" si="3"/>
        <v>66.678174976929924</v>
      </c>
    </row>
    <row r="82" spans="1:6" ht="127.5" hidden="1" outlineLevel="7" x14ac:dyDescent="0.2">
      <c r="A82" s="11" t="s">
        <v>83</v>
      </c>
      <c r="B82" s="12" t="s">
        <v>84</v>
      </c>
      <c r="C82" s="13">
        <v>8243318.4800000004</v>
      </c>
      <c r="D82" s="13">
        <v>5496494.3200000003</v>
      </c>
      <c r="E82" s="3">
        <f t="shared" si="2"/>
        <v>2746824.16</v>
      </c>
      <c r="F82" s="22">
        <f t="shared" si="3"/>
        <v>66.678174976929924</v>
      </c>
    </row>
    <row r="83" spans="1:6" ht="114.75" hidden="1" outlineLevel="2" x14ac:dyDescent="0.2">
      <c r="A83" s="11" t="s">
        <v>85</v>
      </c>
      <c r="B83" s="12" t="s">
        <v>86</v>
      </c>
      <c r="C83" s="13">
        <v>13840750</v>
      </c>
      <c r="D83" s="13">
        <v>10160479.289999999</v>
      </c>
      <c r="E83" s="3">
        <f t="shared" si="2"/>
        <v>3680270.7100000009</v>
      </c>
      <c r="F83" s="22">
        <f t="shared" si="3"/>
        <v>73.409889565233087</v>
      </c>
    </row>
    <row r="84" spans="1:6" ht="114.75" hidden="1" outlineLevel="7" x14ac:dyDescent="0.2">
      <c r="A84" s="11" t="s">
        <v>85</v>
      </c>
      <c r="B84" s="12" t="s">
        <v>86</v>
      </c>
      <c r="C84" s="13">
        <v>13840750</v>
      </c>
      <c r="D84" s="13">
        <v>10160479.289999999</v>
      </c>
      <c r="E84" s="3">
        <f t="shared" si="2"/>
        <v>3680270.7100000009</v>
      </c>
      <c r="F84" s="22">
        <f t="shared" si="3"/>
        <v>73.409889565233087</v>
      </c>
    </row>
    <row r="85" spans="1:6" ht="293.25" hidden="1" outlineLevel="2" x14ac:dyDescent="0.2">
      <c r="A85" s="11" t="s">
        <v>87</v>
      </c>
      <c r="B85" s="14" t="s">
        <v>88</v>
      </c>
      <c r="C85" s="13">
        <v>1686500</v>
      </c>
      <c r="D85" s="13">
        <v>390391.48</v>
      </c>
      <c r="E85" s="3">
        <f t="shared" si="2"/>
        <v>1296108.52</v>
      </c>
      <c r="F85" s="22">
        <f t="shared" si="3"/>
        <v>23.148027275422471</v>
      </c>
    </row>
    <row r="86" spans="1:6" ht="293.25" hidden="1" outlineLevel="7" x14ac:dyDescent="0.2">
      <c r="A86" s="11" t="s">
        <v>87</v>
      </c>
      <c r="B86" s="14" t="s">
        <v>88</v>
      </c>
      <c r="C86" s="13">
        <v>1686500</v>
      </c>
      <c r="D86" s="13">
        <v>390391.48</v>
      </c>
      <c r="E86" s="3">
        <f t="shared" si="2"/>
        <v>1296108.52</v>
      </c>
      <c r="F86" s="22">
        <f t="shared" si="3"/>
        <v>23.148027275422471</v>
      </c>
    </row>
    <row r="87" spans="1:6" ht="229.5" hidden="1" outlineLevel="2" x14ac:dyDescent="0.2">
      <c r="A87" s="11" t="s">
        <v>89</v>
      </c>
      <c r="B87" s="14" t="s">
        <v>90</v>
      </c>
      <c r="C87" s="13">
        <v>3534827.29</v>
      </c>
      <c r="D87" s="13">
        <v>2212882.4900000002</v>
      </c>
      <c r="E87" s="3">
        <f t="shared" si="2"/>
        <v>1321944.7999999998</v>
      </c>
      <c r="F87" s="22">
        <f t="shared" si="3"/>
        <v>62.602280350732499</v>
      </c>
    </row>
    <row r="88" spans="1:6" ht="229.5" hidden="1" outlineLevel="7" x14ac:dyDescent="0.2">
      <c r="A88" s="11" t="s">
        <v>89</v>
      </c>
      <c r="B88" s="14" t="s">
        <v>90</v>
      </c>
      <c r="C88" s="13">
        <v>3534827.29</v>
      </c>
      <c r="D88" s="13">
        <v>2212882.4900000002</v>
      </c>
      <c r="E88" s="3">
        <f t="shared" si="2"/>
        <v>1321944.7999999998</v>
      </c>
      <c r="F88" s="22">
        <f t="shared" si="3"/>
        <v>62.602280350732499</v>
      </c>
    </row>
    <row r="89" spans="1:6" ht="38.25" collapsed="1" x14ac:dyDescent="0.2">
      <c r="A89" s="11" t="s">
        <v>91</v>
      </c>
      <c r="B89" s="12" t="s">
        <v>92</v>
      </c>
      <c r="C89" s="13">
        <v>81346244.859999999</v>
      </c>
      <c r="D89" s="13">
        <v>51061583.350000001</v>
      </c>
      <c r="E89" s="3">
        <f t="shared" si="2"/>
        <v>30284661.509999998</v>
      </c>
      <c r="F89" s="22">
        <f t="shared" si="3"/>
        <v>62.770670530494598</v>
      </c>
    </row>
    <row r="90" spans="1:6" ht="89.25" hidden="1" outlineLevel="1" x14ac:dyDescent="0.2">
      <c r="A90" s="11" t="s">
        <v>93</v>
      </c>
      <c r="B90" s="12" t="s">
        <v>94</v>
      </c>
      <c r="C90" s="13">
        <v>76874244.859999999</v>
      </c>
      <c r="D90" s="13">
        <v>50868583.350000001</v>
      </c>
      <c r="E90" s="3">
        <f t="shared" si="2"/>
        <v>26005661.509999998</v>
      </c>
      <c r="F90" s="22">
        <f t="shared" si="3"/>
        <v>66.171164923492427</v>
      </c>
    </row>
    <row r="91" spans="1:6" ht="178.5" hidden="1" outlineLevel="2" x14ac:dyDescent="0.2">
      <c r="A91" s="11" t="s">
        <v>95</v>
      </c>
      <c r="B91" s="14" t="s">
        <v>96</v>
      </c>
      <c r="C91" s="13">
        <v>11287070.199999999</v>
      </c>
      <c r="D91" s="13">
        <v>8128621.1500000004</v>
      </c>
      <c r="E91" s="3">
        <f t="shared" si="2"/>
        <v>3158449.0499999989</v>
      </c>
      <c r="F91" s="22">
        <f t="shared" si="3"/>
        <v>72.017104580425141</v>
      </c>
    </row>
    <row r="92" spans="1:6" ht="178.5" hidden="1" outlineLevel="7" x14ac:dyDescent="0.2">
      <c r="A92" s="11" t="s">
        <v>95</v>
      </c>
      <c r="B92" s="14" t="s">
        <v>96</v>
      </c>
      <c r="C92" s="13">
        <v>11287070.199999999</v>
      </c>
      <c r="D92" s="13">
        <v>8128621.1500000004</v>
      </c>
      <c r="E92" s="3">
        <f t="shared" si="2"/>
        <v>3158449.0499999989</v>
      </c>
      <c r="F92" s="22">
        <f t="shared" si="3"/>
        <v>72.017104580425141</v>
      </c>
    </row>
    <row r="93" spans="1:6" ht="191.25" hidden="1" outlineLevel="2" x14ac:dyDescent="0.2">
      <c r="A93" s="11" t="s">
        <v>97</v>
      </c>
      <c r="B93" s="14" t="s">
        <v>98</v>
      </c>
      <c r="C93" s="13">
        <v>25470324.66</v>
      </c>
      <c r="D93" s="13">
        <v>7822772.2000000002</v>
      </c>
      <c r="E93" s="3">
        <f t="shared" si="2"/>
        <v>17647552.460000001</v>
      </c>
      <c r="F93" s="22">
        <f t="shared" si="3"/>
        <v>30.713280275870659</v>
      </c>
    </row>
    <row r="94" spans="1:6" ht="191.25" hidden="1" outlineLevel="7" x14ac:dyDescent="0.2">
      <c r="A94" s="11" t="s">
        <v>97</v>
      </c>
      <c r="B94" s="14" t="s">
        <v>98</v>
      </c>
      <c r="C94" s="13">
        <v>25470324.66</v>
      </c>
      <c r="D94" s="13">
        <v>7822772.2000000002</v>
      </c>
      <c r="E94" s="3">
        <f t="shared" si="2"/>
        <v>17647552.460000001</v>
      </c>
      <c r="F94" s="22">
        <f t="shared" si="3"/>
        <v>30.713280275870659</v>
      </c>
    </row>
    <row r="95" spans="1:6" ht="191.25" hidden="1" outlineLevel="2" x14ac:dyDescent="0.2">
      <c r="A95" s="11" t="s">
        <v>99</v>
      </c>
      <c r="B95" s="14" t="s">
        <v>100</v>
      </c>
      <c r="C95" s="13">
        <v>22745550</v>
      </c>
      <c r="D95" s="13">
        <v>21888790</v>
      </c>
      <c r="E95" s="3">
        <f t="shared" si="2"/>
        <v>856760</v>
      </c>
      <c r="F95" s="22">
        <f t="shared" si="3"/>
        <v>96.233285192048555</v>
      </c>
    </row>
    <row r="96" spans="1:6" ht="191.25" hidden="1" outlineLevel="7" x14ac:dyDescent="0.2">
      <c r="A96" s="11" t="s">
        <v>99</v>
      </c>
      <c r="B96" s="14" t="s">
        <v>100</v>
      </c>
      <c r="C96" s="13">
        <v>22745550</v>
      </c>
      <c r="D96" s="13">
        <v>21888790</v>
      </c>
      <c r="E96" s="3">
        <f t="shared" si="2"/>
        <v>856760</v>
      </c>
      <c r="F96" s="22">
        <f t="shared" si="3"/>
        <v>96.233285192048555</v>
      </c>
    </row>
    <row r="97" spans="1:6" ht="255" hidden="1" outlineLevel="2" x14ac:dyDescent="0.2">
      <c r="A97" s="11" t="s">
        <v>101</v>
      </c>
      <c r="B97" s="14" t="s">
        <v>102</v>
      </c>
      <c r="C97" s="13">
        <v>17371300</v>
      </c>
      <c r="D97" s="13">
        <v>13028400</v>
      </c>
      <c r="E97" s="3">
        <f t="shared" si="2"/>
        <v>4342900</v>
      </c>
      <c r="F97" s="22">
        <f t="shared" si="3"/>
        <v>74.999568253383458</v>
      </c>
    </row>
    <row r="98" spans="1:6" ht="255" hidden="1" outlineLevel="7" x14ac:dyDescent="0.2">
      <c r="A98" s="11" t="s">
        <v>101</v>
      </c>
      <c r="B98" s="14" t="s">
        <v>102</v>
      </c>
      <c r="C98" s="13">
        <v>17371300</v>
      </c>
      <c r="D98" s="13">
        <v>13028400</v>
      </c>
      <c r="E98" s="3">
        <f t="shared" si="2"/>
        <v>4342900</v>
      </c>
      <c r="F98" s="22">
        <f t="shared" si="3"/>
        <v>74.999568253383458</v>
      </c>
    </row>
    <row r="99" spans="1:6" hidden="1" outlineLevel="1" x14ac:dyDescent="0.2">
      <c r="A99" s="11" t="s">
        <v>103</v>
      </c>
      <c r="B99" s="12" t="s">
        <v>104</v>
      </c>
      <c r="C99" s="13">
        <v>4472000</v>
      </c>
      <c r="D99" s="13">
        <v>193000</v>
      </c>
      <c r="E99" s="3">
        <f t="shared" si="2"/>
        <v>4279000</v>
      </c>
      <c r="F99" s="22">
        <f t="shared" si="3"/>
        <v>4.315742397137746</v>
      </c>
    </row>
    <row r="100" spans="1:6" ht="76.5" hidden="1" outlineLevel="2" x14ac:dyDescent="0.2">
      <c r="A100" s="11" t="s">
        <v>105</v>
      </c>
      <c r="B100" s="12" t="s">
        <v>106</v>
      </c>
      <c r="C100" s="13">
        <v>200000</v>
      </c>
      <c r="D100" s="13">
        <v>193000</v>
      </c>
      <c r="E100" s="3">
        <f t="shared" si="2"/>
        <v>7000</v>
      </c>
      <c r="F100" s="22">
        <f t="shared" si="3"/>
        <v>96.5</v>
      </c>
    </row>
    <row r="101" spans="1:6" ht="76.5" hidden="1" outlineLevel="7" x14ac:dyDescent="0.2">
      <c r="A101" s="11" t="s">
        <v>105</v>
      </c>
      <c r="B101" s="12" t="s">
        <v>106</v>
      </c>
      <c r="C101" s="13">
        <v>200000</v>
      </c>
      <c r="D101" s="13">
        <v>193000</v>
      </c>
      <c r="E101" s="3">
        <f t="shared" si="2"/>
        <v>7000</v>
      </c>
      <c r="F101" s="22">
        <f t="shared" si="3"/>
        <v>96.5</v>
      </c>
    </row>
    <row r="102" spans="1:6" ht="102" hidden="1" outlineLevel="2" x14ac:dyDescent="0.2">
      <c r="A102" s="11" t="s">
        <v>107</v>
      </c>
      <c r="B102" s="12" t="s">
        <v>108</v>
      </c>
      <c r="C102" s="13">
        <v>4272000</v>
      </c>
      <c r="D102" s="13">
        <v>0</v>
      </c>
      <c r="E102" s="3">
        <f t="shared" si="2"/>
        <v>4272000</v>
      </c>
      <c r="F102" s="22">
        <f t="shared" si="3"/>
        <v>0</v>
      </c>
    </row>
    <row r="103" spans="1:6" ht="102" hidden="1" outlineLevel="7" x14ac:dyDescent="0.2">
      <c r="A103" s="11" t="s">
        <v>107</v>
      </c>
      <c r="B103" s="12" t="s">
        <v>108</v>
      </c>
      <c r="C103" s="13">
        <v>4272000</v>
      </c>
      <c r="D103" s="13">
        <v>0</v>
      </c>
      <c r="E103" s="3">
        <f t="shared" si="2"/>
        <v>4272000</v>
      </c>
      <c r="F103" s="22">
        <f t="shared" si="3"/>
        <v>0</v>
      </c>
    </row>
    <row r="104" spans="1:6" ht="38.25" collapsed="1" x14ac:dyDescent="0.2">
      <c r="A104" s="11" t="s">
        <v>109</v>
      </c>
      <c r="B104" s="12" t="s">
        <v>110</v>
      </c>
      <c r="C104" s="13">
        <v>2598650</v>
      </c>
      <c r="D104" s="13">
        <v>0</v>
      </c>
      <c r="E104" s="3">
        <f t="shared" si="2"/>
        <v>2598650</v>
      </c>
      <c r="F104" s="22">
        <f t="shared" si="3"/>
        <v>0</v>
      </c>
    </row>
    <row r="105" spans="1:6" ht="76.5" hidden="1" outlineLevel="1" x14ac:dyDescent="0.2">
      <c r="A105" s="11" t="s">
        <v>111</v>
      </c>
      <c r="B105" s="12" t="s">
        <v>112</v>
      </c>
      <c r="C105" s="13">
        <v>2598650</v>
      </c>
      <c r="D105" s="13">
        <v>0</v>
      </c>
      <c r="E105" s="3">
        <f t="shared" si="2"/>
        <v>2598650</v>
      </c>
      <c r="F105" s="22">
        <f t="shared" si="3"/>
        <v>0</v>
      </c>
    </row>
    <row r="106" spans="1:6" ht="191.25" hidden="1" outlineLevel="2" x14ac:dyDescent="0.2">
      <c r="A106" s="11" t="s">
        <v>113</v>
      </c>
      <c r="B106" s="14" t="s">
        <v>114</v>
      </c>
      <c r="C106" s="13">
        <v>2598650</v>
      </c>
      <c r="D106" s="13">
        <v>0</v>
      </c>
      <c r="E106" s="3">
        <f t="shared" si="2"/>
        <v>2598650</v>
      </c>
      <c r="F106" s="22">
        <f t="shared" si="3"/>
        <v>0</v>
      </c>
    </row>
    <row r="107" spans="1:6" ht="191.25" hidden="1" outlineLevel="7" x14ac:dyDescent="0.2">
      <c r="A107" s="11" t="s">
        <v>113</v>
      </c>
      <c r="B107" s="14" t="s">
        <v>114</v>
      </c>
      <c r="C107" s="13">
        <v>2598650</v>
      </c>
      <c r="D107" s="13">
        <v>0</v>
      </c>
      <c r="E107" s="3">
        <f t="shared" si="2"/>
        <v>2598650</v>
      </c>
      <c r="F107" s="22">
        <f t="shared" si="3"/>
        <v>0</v>
      </c>
    </row>
    <row r="108" spans="1:6" ht="38.25" collapsed="1" x14ac:dyDescent="0.2">
      <c r="A108" s="11" t="s">
        <v>115</v>
      </c>
      <c r="B108" s="12" t="s">
        <v>116</v>
      </c>
      <c r="C108" s="13">
        <v>99283792</v>
      </c>
      <c r="D108" s="13">
        <v>72601699.930000007</v>
      </c>
      <c r="E108" s="3">
        <f t="shared" si="2"/>
        <v>26682092.069999993</v>
      </c>
      <c r="F108" s="22">
        <f t="shared" si="3"/>
        <v>73.125430110485709</v>
      </c>
    </row>
    <row r="109" spans="1:6" ht="25.5" hidden="1" outlineLevel="1" x14ac:dyDescent="0.2">
      <c r="A109" s="11" t="s">
        <v>117</v>
      </c>
      <c r="B109" s="12" t="s">
        <v>118</v>
      </c>
      <c r="C109" s="13">
        <v>34054626.329999998</v>
      </c>
      <c r="D109" s="13">
        <v>24233234.41</v>
      </c>
      <c r="E109" s="3">
        <f t="shared" si="2"/>
        <v>9821391.9199999981</v>
      </c>
      <c r="F109" s="22">
        <f t="shared" si="3"/>
        <v>71.159889335364795</v>
      </c>
    </row>
    <row r="110" spans="1:6" ht="89.25" hidden="1" outlineLevel="2" x14ac:dyDescent="0.2">
      <c r="A110" s="11" t="s">
        <v>119</v>
      </c>
      <c r="B110" s="12" t="s">
        <v>120</v>
      </c>
      <c r="C110" s="13">
        <v>25091787</v>
      </c>
      <c r="D110" s="13">
        <v>19603846.760000002</v>
      </c>
      <c r="E110" s="3">
        <f t="shared" si="2"/>
        <v>5487940.2399999984</v>
      </c>
      <c r="F110" s="22">
        <f t="shared" si="3"/>
        <v>78.128539669175424</v>
      </c>
    </row>
    <row r="111" spans="1:6" ht="89.25" hidden="1" outlineLevel="7" x14ac:dyDescent="0.2">
      <c r="A111" s="11" t="s">
        <v>119</v>
      </c>
      <c r="B111" s="12" t="s">
        <v>120</v>
      </c>
      <c r="C111" s="13">
        <v>25091787</v>
      </c>
      <c r="D111" s="13">
        <v>19603846.760000002</v>
      </c>
      <c r="E111" s="3">
        <f t="shared" si="2"/>
        <v>5487940.2399999984</v>
      </c>
      <c r="F111" s="22">
        <f t="shared" si="3"/>
        <v>78.128539669175424</v>
      </c>
    </row>
    <row r="112" spans="1:6" ht="89.25" hidden="1" outlineLevel="2" x14ac:dyDescent="0.2">
      <c r="A112" s="11" t="s">
        <v>121</v>
      </c>
      <c r="B112" s="12" t="s">
        <v>120</v>
      </c>
      <c r="C112" s="13">
        <v>5482687.9699999997</v>
      </c>
      <c r="D112" s="13">
        <v>4106557.65</v>
      </c>
      <c r="E112" s="3">
        <f t="shared" si="2"/>
        <v>1376130.3199999998</v>
      </c>
      <c r="F112" s="22">
        <f t="shared" si="3"/>
        <v>74.900444316184561</v>
      </c>
    </row>
    <row r="113" spans="1:6" ht="89.25" hidden="1" outlineLevel="7" x14ac:dyDescent="0.2">
      <c r="A113" s="11" t="s">
        <v>121</v>
      </c>
      <c r="B113" s="12" t="s">
        <v>120</v>
      </c>
      <c r="C113" s="13">
        <v>5482687.9699999997</v>
      </c>
      <c r="D113" s="13">
        <v>4106557.65</v>
      </c>
      <c r="E113" s="3">
        <f t="shared" si="2"/>
        <v>1376130.3199999998</v>
      </c>
      <c r="F113" s="22">
        <f t="shared" si="3"/>
        <v>74.900444316184561</v>
      </c>
    </row>
    <row r="114" spans="1:6" ht="76.5" hidden="1" outlineLevel="2" x14ac:dyDescent="0.2">
      <c r="A114" s="11" t="s">
        <v>122</v>
      </c>
      <c r="B114" s="12" t="s">
        <v>123</v>
      </c>
      <c r="C114" s="13">
        <v>204530</v>
      </c>
      <c r="D114" s="13">
        <v>204500</v>
      </c>
      <c r="E114" s="3">
        <f t="shared" si="2"/>
        <v>30</v>
      </c>
      <c r="F114" s="22">
        <f t="shared" si="3"/>
        <v>99.985332225101459</v>
      </c>
    </row>
    <row r="115" spans="1:6" ht="76.5" hidden="1" outlineLevel="7" x14ac:dyDescent="0.2">
      <c r="A115" s="11" t="s">
        <v>122</v>
      </c>
      <c r="B115" s="12" t="s">
        <v>123</v>
      </c>
      <c r="C115" s="13">
        <v>204530</v>
      </c>
      <c r="D115" s="13">
        <v>204500</v>
      </c>
      <c r="E115" s="3">
        <f t="shared" si="2"/>
        <v>30</v>
      </c>
      <c r="F115" s="22">
        <f t="shared" si="3"/>
        <v>99.985332225101459</v>
      </c>
    </row>
    <row r="116" spans="1:6" ht="89.25" hidden="1" outlineLevel="2" x14ac:dyDescent="0.2">
      <c r="A116" s="11" t="s">
        <v>124</v>
      </c>
      <c r="B116" s="12" t="s">
        <v>125</v>
      </c>
      <c r="C116" s="13">
        <v>318330</v>
      </c>
      <c r="D116" s="13">
        <v>318330</v>
      </c>
      <c r="E116" s="3">
        <f t="shared" si="2"/>
        <v>0</v>
      </c>
      <c r="F116" s="22">
        <f t="shared" si="3"/>
        <v>100</v>
      </c>
    </row>
    <row r="117" spans="1:6" ht="89.25" hidden="1" outlineLevel="7" x14ac:dyDescent="0.2">
      <c r="A117" s="11" t="s">
        <v>124</v>
      </c>
      <c r="B117" s="12" t="s">
        <v>125</v>
      </c>
      <c r="C117" s="13">
        <v>318330</v>
      </c>
      <c r="D117" s="13">
        <v>318330</v>
      </c>
      <c r="E117" s="3">
        <f t="shared" si="2"/>
        <v>0</v>
      </c>
      <c r="F117" s="22">
        <f t="shared" si="3"/>
        <v>100</v>
      </c>
    </row>
    <row r="118" spans="1:6" ht="178.5" hidden="1" outlineLevel="2" x14ac:dyDescent="0.2">
      <c r="A118" s="11" t="s">
        <v>126</v>
      </c>
      <c r="B118" s="14" t="s">
        <v>127</v>
      </c>
      <c r="C118" s="13">
        <v>2957291.36</v>
      </c>
      <c r="D118" s="13">
        <v>0</v>
      </c>
      <c r="E118" s="3">
        <f t="shared" si="2"/>
        <v>2957291.36</v>
      </c>
      <c r="F118" s="22">
        <f t="shared" si="3"/>
        <v>0</v>
      </c>
    </row>
    <row r="119" spans="1:6" ht="178.5" hidden="1" outlineLevel="7" x14ac:dyDescent="0.2">
      <c r="A119" s="11" t="s">
        <v>126</v>
      </c>
      <c r="B119" s="14" t="s">
        <v>127</v>
      </c>
      <c r="C119" s="13">
        <v>2957291.36</v>
      </c>
      <c r="D119" s="13">
        <v>0</v>
      </c>
      <c r="E119" s="3">
        <f t="shared" si="2"/>
        <v>2957291.36</v>
      </c>
      <c r="F119" s="22">
        <f t="shared" si="3"/>
        <v>0</v>
      </c>
    </row>
    <row r="120" spans="1:6" ht="38.25" hidden="1" outlineLevel="1" x14ac:dyDescent="0.2">
      <c r="A120" s="11" t="s">
        <v>128</v>
      </c>
      <c r="B120" s="12" t="s">
        <v>129</v>
      </c>
      <c r="C120" s="13">
        <v>1646693</v>
      </c>
      <c r="D120" s="13">
        <v>1226459.6000000001</v>
      </c>
      <c r="E120" s="3">
        <f t="shared" si="2"/>
        <v>420233.39999999991</v>
      </c>
      <c r="F120" s="22">
        <f t="shared" si="3"/>
        <v>74.480161147220528</v>
      </c>
    </row>
    <row r="121" spans="1:6" ht="89.25" hidden="1" outlineLevel="2" x14ac:dyDescent="0.2">
      <c r="A121" s="11" t="s">
        <v>130</v>
      </c>
      <c r="B121" s="12" t="s">
        <v>131</v>
      </c>
      <c r="C121" s="13">
        <v>1350993</v>
      </c>
      <c r="D121" s="13">
        <v>1034759.6</v>
      </c>
      <c r="E121" s="3">
        <f t="shared" si="2"/>
        <v>316233.40000000002</v>
      </c>
      <c r="F121" s="22">
        <f t="shared" si="3"/>
        <v>76.592521204773078</v>
      </c>
    </row>
    <row r="122" spans="1:6" ht="89.25" hidden="1" outlineLevel="7" x14ac:dyDescent="0.2">
      <c r="A122" s="11" t="s">
        <v>130</v>
      </c>
      <c r="B122" s="12" t="s">
        <v>131</v>
      </c>
      <c r="C122" s="13">
        <v>1350993</v>
      </c>
      <c r="D122" s="13">
        <v>1034759.6</v>
      </c>
      <c r="E122" s="3">
        <f t="shared" si="2"/>
        <v>316233.40000000002</v>
      </c>
      <c r="F122" s="22">
        <f t="shared" si="3"/>
        <v>76.592521204773078</v>
      </c>
    </row>
    <row r="123" spans="1:6" ht="153" hidden="1" outlineLevel="2" x14ac:dyDescent="0.2">
      <c r="A123" s="11" t="s">
        <v>132</v>
      </c>
      <c r="B123" s="14" t="s">
        <v>133</v>
      </c>
      <c r="C123" s="13">
        <v>295700</v>
      </c>
      <c r="D123" s="13">
        <v>191700</v>
      </c>
      <c r="E123" s="3">
        <f t="shared" si="2"/>
        <v>104000</v>
      </c>
      <c r="F123" s="22">
        <f t="shared" si="3"/>
        <v>64.829218802840714</v>
      </c>
    </row>
    <row r="124" spans="1:6" ht="153" hidden="1" outlineLevel="7" x14ac:dyDescent="0.2">
      <c r="A124" s="11" t="s">
        <v>132</v>
      </c>
      <c r="B124" s="14" t="s">
        <v>133</v>
      </c>
      <c r="C124" s="13">
        <v>295700</v>
      </c>
      <c r="D124" s="13">
        <v>191700</v>
      </c>
      <c r="E124" s="3">
        <f t="shared" si="2"/>
        <v>104000</v>
      </c>
      <c r="F124" s="22">
        <f t="shared" si="3"/>
        <v>64.829218802840714</v>
      </c>
    </row>
    <row r="125" spans="1:6" ht="25.5" hidden="1" outlineLevel="1" x14ac:dyDescent="0.2">
      <c r="A125" s="11" t="s">
        <v>134</v>
      </c>
      <c r="B125" s="12" t="s">
        <v>135</v>
      </c>
      <c r="C125" s="13">
        <v>45613361</v>
      </c>
      <c r="D125" s="13">
        <v>32313969.5</v>
      </c>
      <c r="E125" s="3">
        <f t="shared" si="2"/>
        <v>13299391.5</v>
      </c>
      <c r="F125" s="22">
        <f t="shared" si="3"/>
        <v>70.843210830265278</v>
      </c>
    </row>
    <row r="126" spans="1:6" ht="102" hidden="1" outlineLevel="2" x14ac:dyDescent="0.2">
      <c r="A126" s="11" t="s">
        <v>136</v>
      </c>
      <c r="B126" s="12" t="s">
        <v>137</v>
      </c>
      <c r="C126" s="13">
        <v>266000</v>
      </c>
      <c r="D126" s="13">
        <v>266000</v>
      </c>
      <c r="E126" s="3">
        <f t="shared" si="2"/>
        <v>0</v>
      </c>
      <c r="F126" s="22">
        <f t="shared" si="3"/>
        <v>100</v>
      </c>
    </row>
    <row r="127" spans="1:6" ht="102" hidden="1" outlineLevel="7" x14ac:dyDescent="0.2">
      <c r="A127" s="11" t="s">
        <v>136</v>
      </c>
      <c r="B127" s="12" t="s">
        <v>137</v>
      </c>
      <c r="C127" s="13">
        <v>266000</v>
      </c>
      <c r="D127" s="13">
        <v>266000</v>
      </c>
      <c r="E127" s="3">
        <f t="shared" si="2"/>
        <v>0</v>
      </c>
      <c r="F127" s="22">
        <f t="shared" si="3"/>
        <v>100</v>
      </c>
    </row>
    <row r="128" spans="1:6" ht="102" hidden="1" outlineLevel="2" x14ac:dyDescent="0.2">
      <c r="A128" s="11" t="s">
        <v>138</v>
      </c>
      <c r="B128" s="12" t="s">
        <v>139</v>
      </c>
      <c r="C128" s="13">
        <v>43833400.719999999</v>
      </c>
      <c r="D128" s="13">
        <v>32047969.5</v>
      </c>
      <c r="E128" s="3">
        <f t="shared" si="2"/>
        <v>11785431.219999999</v>
      </c>
      <c r="F128" s="22">
        <f t="shared" si="3"/>
        <v>73.11312600342545</v>
      </c>
    </row>
    <row r="129" spans="1:6" ht="102" hidden="1" outlineLevel="7" x14ac:dyDescent="0.2">
      <c r="A129" s="11" t="s">
        <v>138</v>
      </c>
      <c r="B129" s="12" t="s">
        <v>139</v>
      </c>
      <c r="C129" s="13">
        <v>43833400.719999999</v>
      </c>
      <c r="D129" s="13">
        <v>32047969.5</v>
      </c>
      <c r="E129" s="3">
        <f t="shared" si="2"/>
        <v>11785431.219999999</v>
      </c>
      <c r="F129" s="22">
        <f t="shared" si="3"/>
        <v>73.11312600342545</v>
      </c>
    </row>
    <row r="130" spans="1:6" ht="204" hidden="1" outlineLevel="2" x14ac:dyDescent="0.2">
      <c r="A130" s="11" t="s">
        <v>140</v>
      </c>
      <c r="B130" s="14" t="s">
        <v>141</v>
      </c>
      <c r="C130" s="13">
        <v>1513960.28</v>
      </c>
      <c r="D130" s="13">
        <v>0</v>
      </c>
      <c r="E130" s="3">
        <f t="shared" si="2"/>
        <v>1513960.28</v>
      </c>
      <c r="F130" s="22">
        <f t="shared" si="3"/>
        <v>0</v>
      </c>
    </row>
    <row r="131" spans="1:6" ht="204" hidden="1" outlineLevel="7" x14ac:dyDescent="0.2">
      <c r="A131" s="11" t="s">
        <v>140</v>
      </c>
      <c r="B131" s="14" t="s">
        <v>141</v>
      </c>
      <c r="C131" s="13">
        <v>1513960.28</v>
      </c>
      <c r="D131" s="13">
        <v>0</v>
      </c>
      <c r="E131" s="3">
        <f t="shared" si="2"/>
        <v>1513960.28</v>
      </c>
      <c r="F131" s="22">
        <f t="shared" si="3"/>
        <v>0</v>
      </c>
    </row>
    <row r="132" spans="1:6" ht="38.25" hidden="1" outlineLevel="1" x14ac:dyDescent="0.2">
      <c r="A132" s="11" t="s">
        <v>142</v>
      </c>
      <c r="B132" s="12" t="s">
        <v>143</v>
      </c>
      <c r="C132" s="13">
        <v>17969111.670000002</v>
      </c>
      <c r="D132" s="13">
        <v>14828036.42</v>
      </c>
      <c r="E132" s="3">
        <f t="shared" si="2"/>
        <v>3141075.2500000019</v>
      </c>
      <c r="F132" s="22">
        <f t="shared" si="3"/>
        <v>82.519585232228664</v>
      </c>
    </row>
    <row r="133" spans="1:6" ht="114.75" hidden="1" outlineLevel="2" x14ac:dyDescent="0.2">
      <c r="A133" s="11" t="s">
        <v>144</v>
      </c>
      <c r="B133" s="12" t="s">
        <v>145</v>
      </c>
      <c r="C133" s="13">
        <v>13657445</v>
      </c>
      <c r="D133" s="13">
        <v>10541369.75</v>
      </c>
      <c r="E133" s="3">
        <f t="shared" si="2"/>
        <v>3116075.25</v>
      </c>
      <c r="F133" s="22">
        <f t="shared" si="3"/>
        <v>77.184054191688119</v>
      </c>
    </row>
    <row r="134" spans="1:6" ht="114.75" hidden="1" outlineLevel="7" x14ac:dyDescent="0.2">
      <c r="A134" s="11" t="s">
        <v>144</v>
      </c>
      <c r="B134" s="12" t="s">
        <v>145</v>
      </c>
      <c r="C134" s="13">
        <v>13657445</v>
      </c>
      <c r="D134" s="13">
        <v>10541369.75</v>
      </c>
      <c r="E134" s="3">
        <f t="shared" si="2"/>
        <v>3116075.25</v>
      </c>
      <c r="F134" s="22">
        <f t="shared" si="3"/>
        <v>77.184054191688119</v>
      </c>
    </row>
    <row r="135" spans="1:6" ht="165.75" hidden="1" outlineLevel="2" x14ac:dyDescent="0.2">
      <c r="A135" s="11" t="s">
        <v>146</v>
      </c>
      <c r="B135" s="14" t="s">
        <v>147</v>
      </c>
      <c r="C135" s="13">
        <v>2425000</v>
      </c>
      <c r="D135" s="13">
        <v>2400000</v>
      </c>
      <c r="E135" s="3">
        <f t="shared" si="2"/>
        <v>25000</v>
      </c>
      <c r="F135" s="22">
        <f t="shared" si="3"/>
        <v>98.969072164948457</v>
      </c>
    </row>
    <row r="136" spans="1:6" ht="165.75" hidden="1" outlineLevel="7" x14ac:dyDescent="0.2">
      <c r="A136" s="11" t="s">
        <v>146</v>
      </c>
      <c r="B136" s="14" t="s">
        <v>147</v>
      </c>
      <c r="C136" s="13">
        <v>2425000</v>
      </c>
      <c r="D136" s="13">
        <v>2400000</v>
      </c>
      <c r="E136" s="3">
        <f t="shared" si="2"/>
        <v>25000</v>
      </c>
      <c r="F136" s="22">
        <f t="shared" si="3"/>
        <v>98.969072164948457</v>
      </c>
    </row>
    <row r="137" spans="1:6" ht="191.25" hidden="1" outlineLevel="2" x14ac:dyDescent="0.2">
      <c r="A137" s="11" t="s">
        <v>148</v>
      </c>
      <c r="B137" s="14" t="s">
        <v>149</v>
      </c>
      <c r="C137" s="13">
        <v>1886666.67</v>
      </c>
      <c r="D137" s="13">
        <v>1886666.67</v>
      </c>
      <c r="E137" s="3">
        <f t="shared" si="2"/>
        <v>0</v>
      </c>
      <c r="F137" s="22">
        <f t="shared" si="3"/>
        <v>100</v>
      </c>
    </row>
    <row r="138" spans="1:6" ht="191.25" hidden="1" outlineLevel="7" x14ac:dyDescent="0.2">
      <c r="A138" s="11" t="s">
        <v>148</v>
      </c>
      <c r="B138" s="14" t="s">
        <v>149</v>
      </c>
      <c r="C138" s="13">
        <v>1886666.67</v>
      </c>
      <c r="D138" s="13">
        <v>1886666.67</v>
      </c>
      <c r="E138" s="3">
        <f t="shared" si="2"/>
        <v>0</v>
      </c>
      <c r="F138" s="22">
        <f t="shared" si="3"/>
        <v>100</v>
      </c>
    </row>
    <row r="139" spans="1:6" ht="38.25" collapsed="1" x14ac:dyDescent="0.2">
      <c r="A139" s="11" t="s">
        <v>150</v>
      </c>
      <c r="B139" s="12" t="s">
        <v>151</v>
      </c>
      <c r="C139" s="13">
        <v>1060300</v>
      </c>
      <c r="D139" s="13">
        <v>355444.28</v>
      </c>
      <c r="E139" s="3">
        <f t="shared" si="2"/>
        <v>704855.72</v>
      </c>
      <c r="F139" s="22">
        <f t="shared" si="3"/>
        <v>33.522991606149205</v>
      </c>
    </row>
    <row r="140" spans="1:6" hidden="1" outlineLevel="1" x14ac:dyDescent="0.2">
      <c r="A140" s="11" t="s">
        <v>152</v>
      </c>
      <c r="B140" s="12" t="s">
        <v>104</v>
      </c>
      <c r="C140" s="13">
        <v>1060300</v>
      </c>
      <c r="D140" s="13">
        <v>355444.28</v>
      </c>
      <c r="E140" s="3">
        <f t="shared" si="2"/>
        <v>704855.72</v>
      </c>
      <c r="F140" s="22">
        <f t="shared" si="3"/>
        <v>33.522991606149205</v>
      </c>
    </row>
    <row r="141" spans="1:6" ht="114.75" hidden="1" outlineLevel="2" x14ac:dyDescent="0.2">
      <c r="A141" s="11" t="s">
        <v>153</v>
      </c>
      <c r="B141" s="12" t="s">
        <v>154</v>
      </c>
      <c r="C141" s="13">
        <v>500000</v>
      </c>
      <c r="D141" s="13">
        <v>355444.28</v>
      </c>
      <c r="E141" s="3">
        <f t="shared" ref="E141:E204" si="4">C141-D141</f>
        <v>144555.71999999997</v>
      </c>
      <c r="F141" s="22">
        <f t="shared" ref="F141:F204" si="5">(D141/C141)*100</f>
        <v>71.088856000000007</v>
      </c>
    </row>
    <row r="142" spans="1:6" ht="114.75" hidden="1" outlineLevel="7" x14ac:dyDescent="0.2">
      <c r="A142" s="11" t="s">
        <v>153</v>
      </c>
      <c r="B142" s="12" t="s">
        <v>154</v>
      </c>
      <c r="C142" s="13">
        <v>500000</v>
      </c>
      <c r="D142" s="13">
        <v>355444.28</v>
      </c>
      <c r="E142" s="3">
        <f t="shared" si="4"/>
        <v>144555.71999999997</v>
      </c>
      <c r="F142" s="22">
        <f t="shared" si="5"/>
        <v>71.088856000000007</v>
      </c>
    </row>
    <row r="143" spans="1:6" ht="89.25" hidden="1" outlineLevel="2" x14ac:dyDescent="0.2">
      <c r="A143" s="11" t="s">
        <v>155</v>
      </c>
      <c r="B143" s="12" t="s">
        <v>156</v>
      </c>
      <c r="C143" s="13">
        <v>560300</v>
      </c>
      <c r="D143" s="13">
        <v>0</v>
      </c>
      <c r="E143" s="3">
        <f t="shared" si="4"/>
        <v>560300</v>
      </c>
      <c r="F143" s="22">
        <f t="shared" si="5"/>
        <v>0</v>
      </c>
    </row>
    <row r="144" spans="1:6" ht="89.25" hidden="1" outlineLevel="7" x14ac:dyDescent="0.2">
      <c r="A144" s="11" t="s">
        <v>155</v>
      </c>
      <c r="B144" s="12" t="s">
        <v>156</v>
      </c>
      <c r="C144" s="13">
        <v>560300</v>
      </c>
      <c r="D144" s="13">
        <v>0</v>
      </c>
      <c r="E144" s="3">
        <f t="shared" si="4"/>
        <v>560300</v>
      </c>
      <c r="F144" s="22">
        <f t="shared" si="5"/>
        <v>0</v>
      </c>
    </row>
    <row r="145" spans="1:6" ht="76.5" collapsed="1" x14ac:dyDescent="0.2">
      <c r="A145" s="11" t="s">
        <v>157</v>
      </c>
      <c r="B145" s="12" t="s">
        <v>158</v>
      </c>
      <c r="C145" s="13">
        <v>5754700</v>
      </c>
      <c r="D145" s="13">
        <v>3974483.26</v>
      </c>
      <c r="E145" s="3">
        <f t="shared" si="4"/>
        <v>1780216.7400000002</v>
      </c>
      <c r="F145" s="22">
        <f t="shared" si="5"/>
        <v>69.064994873755353</v>
      </c>
    </row>
    <row r="146" spans="1:6" hidden="1" outlineLevel="1" x14ac:dyDescent="0.2">
      <c r="A146" s="11" t="s">
        <v>159</v>
      </c>
      <c r="B146" s="12" t="s">
        <v>104</v>
      </c>
      <c r="C146" s="13">
        <v>5754700</v>
      </c>
      <c r="D146" s="13">
        <v>3974483.26</v>
      </c>
      <c r="E146" s="3">
        <f t="shared" si="4"/>
        <v>1780216.7400000002</v>
      </c>
      <c r="F146" s="22">
        <f t="shared" si="5"/>
        <v>69.064994873755353</v>
      </c>
    </row>
    <row r="147" spans="1:6" ht="127.5" hidden="1" outlineLevel="2" x14ac:dyDescent="0.2">
      <c r="A147" s="11" t="s">
        <v>160</v>
      </c>
      <c r="B147" s="12" t="s">
        <v>161</v>
      </c>
      <c r="C147" s="13">
        <v>20000</v>
      </c>
      <c r="D147" s="13">
        <v>0</v>
      </c>
      <c r="E147" s="3">
        <f t="shared" si="4"/>
        <v>20000</v>
      </c>
      <c r="F147" s="22">
        <f t="shared" si="5"/>
        <v>0</v>
      </c>
    </row>
    <row r="148" spans="1:6" ht="127.5" hidden="1" outlineLevel="7" x14ac:dyDescent="0.2">
      <c r="A148" s="11" t="s">
        <v>160</v>
      </c>
      <c r="B148" s="12" t="s">
        <v>161</v>
      </c>
      <c r="C148" s="13">
        <v>20000</v>
      </c>
      <c r="D148" s="13">
        <v>0</v>
      </c>
      <c r="E148" s="3">
        <f t="shared" si="4"/>
        <v>20000</v>
      </c>
      <c r="F148" s="22">
        <f t="shared" si="5"/>
        <v>0</v>
      </c>
    </row>
    <row r="149" spans="1:6" ht="127.5" hidden="1" outlineLevel="2" x14ac:dyDescent="0.2">
      <c r="A149" s="11" t="s">
        <v>162</v>
      </c>
      <c r="B149" s="12" t="s">
        <v>163</v>
      </c>
      <c r="C149" s="13">
        <v>50000</v>
      </c>
      <c r="D149" s="13">
        <v>0</v>
      </c>
      <c r="E149" s="3">
        <f t="shared" si="4"/>
        <v>50000</v>
      </c>
      <c r="F149" s="22">
        <f t="shared" si="5"/>
        <v>0</v>
      </c>
    </row>
    <row r="150" spans="1:6" ht="127.5" hidden="1" outlineLevel="7" x14ac:dyDescent="0.2">
      <c r="A150" s="11" t="s">
        <v>162</v>
      </c>
      <c r="B150" s="12" t="s">
        <v>163</v>
      </c>
      <c r="C150" s="13">
        <v>50000</v>
      </c>
      <c r="D150" s="13">
        <v>0</v>
      </c>
      <c r="E150" s="3">
        <f t="shared" si="4"/>
        <v>50000</v>
      </c>
      <c r="F150" s="22">
        <f t="shared" si="5"/>
        <v>0</v>
      </c>
    </row>
    <row r="151" spans="1:6" ht="153" hidden="1" outlineLevel="2" x14ac:dyDescent="0.2">
      <c r="A151" s="11" t="s">
        <v>164</v>
      </c>
      <c r="B151" s="14" t="s">
        <v>165</v>
      </c>
      <c r="C151" s="13">
        <v>5041500</v>
      </c>
      <c r="D151" s="13">
        <v>3459427.18</v>
      </c>
      <c r="E151" s="3">
        <f t="shared" si="4"/>
        <v>1582072.8199999998</v>
      </c>
      <c r="F151" s="22">
        <f t="shared" si="5"/>
        <v>68.619005851433116</v>
      </c>
    </row>
    <row r="152" spans="1:6" ht="153" hidden="1" outlineLevel="7" x14ac:dyDescent="0.2">
      <c r="A152" s="11" t="s">
        <v>164</v>
      </c>
      <c r="B152" s="14" t="s">
        <v>165</v>
      </c>
      <c r="C152" s="13">
        <v>5041500</v>
      </c>
      <c r="D152" s="13">
        <v>3459427.18</v>
      </c>
      <c r="E152" s="3">
        <f t="shared" si="4"/>
        <v>1582072.8199999998</v>
      </c>
      <c r="F152" s="22">
        <f t="shared" si="5"/>
        <v>68.619005851433116</v>
      </c>
    </row>
    <row r="153" spans="1:6" ht="140.25" hidden="1" outlineLevel="2" x14ac:dyDescent="0.2">
      <c r="A153" s="11" t="s">
        <v>166</v>
      </c>
      <c r="B153" s="14" t="s">
        <v>167</v>
      </c>
      <c r="C153" s="13">
        <v>643200</v>
      </c>
      <c r="D153" s="13">
        <v>515056.08</v>
      </c>
      <c r="E153" s="3">
        <f t="shared" si="4"/>
        <v>128143.91999999998</v>
      </c>
      <c r="F153" s="22">
        <f t="shared" si="5"/>
        <v>80.077126865671644</v>
      </c>
    </row>
    <row r="154" spans="1:6" ht="140.25" hidden="1" outlineLevel="7" x14ac:dyDescent="0.2">
      <c r="A154" s="11" t="s">
        <v>166</v>
      </c>
      <c r="B154" s="14" t="s">
        <v>167</v>
      </c>
      <c r="C154" s="13">
        <v>643200</v>
      </c>
      <c r="D154" s="13">
        <v>515056.08</v>
      </c>
      <c r="E154" s="3">
        <f t="shared" si="4"/>
        <v>128143.91999999998</v>
      </c>
      <c r="F154" s="22">
        <f t="shared" si="5"/>
        <v>80.077126865671644</v>
      </c>
    </row>
    <row r="155" spans="1:6" ht="38.25" collapsed="1" x14ac:dyDescent="0.2">
      <c r="A155" s="11" t="s">
        <v>168</v>
      </c>
      <c r="B155" s="12" t="s">
        <v>169</v>
      </c>
      <c r="C155" s="13">
        <v>5090060</v>
      </c>
      <c r="D155" s="13">
        <v>3603961.01</v>
      </c>
      <c r="E155" s="3">
        <f t="shared" si="4"/>
        <v>1486098.9900000002</v>
      </c>
      <c r="F155" s="22">
        <f t="shared" si="5"/>
        <v>70.803900346950726</v>
      </c>
    </row>
    <row r="156" spans="1:6" ht="38.25" hidden="1" outlineLevel="1" x14ac:dyDescent="0.2">
      <c r="A156" s="11" t="s">
        <v>170</v>
      </c>
      <c r="B156" s="12" t="s">
        <v>171</v>
      </c>
      <c r="C156" s="13">
        <v>4923060</v>
      </c>
      <c r="D156" s="13">
        <v>3528883.01</v>
      </c>
      <c r="E156" s="3">
        <f t="shared" si="4"/>
        <v>1394176.9900000002</v>
      </c>
      <c r="F156" s="22">
        <f t="shared" si="5"/>
        <v>71.68068254297124</v>
      </c>
    </row>
    <row r="157" spans="1:6" ht="114.75" hidden="1" outlineLevel="2" x14ac:dyDescent="0.2">
      <c r="A157" s="11" t="s">
        <v>172</v>
      </c>
      <c r="B157" s="12" t="s">
        <v>173</v>
      </c>
      <c r="C157" s="13">
        <v>3502061.02</v>
      </c>
      <c r="D157" s="13">
        <v>2475079.35</v>
      </c>
      <c r="E157" s="3">
        <f t="shared" si="4"/>
        <v>1026981.6699999999</v>
      </c>
      <c r="F157" s="22">
        <f t="shared" si="5"/>
        <v>70.674935012982729</v>
      </c>
    </row>
    <row r="158" spans="1:6" ht="114.75" hidden="1" outlineLevel="7" x14ac:dyDescent="0.2">
      <c r="A158" s="11" t="s">
        <v>172</v>
      </c>
      <c r="B158" s="12" t="s">
        <v>173</v>
      </c>
      <c r="C158" s="13">
        <v>3502061.02</v>
      </c>
      <c r="D158" s="13">
        <v>2475079.35</v>
      </c>
      <c r="E158" s="3">
        <f t="shared" si="4"/>
        <v>1026981.6699999999</v>
      </c>
      <c r="F158" s="22">
        <f t="shared" si="5"/>
        <v>70.674935012982729</v>
      </c>
    </row>
    <row r="159" spans="1:6" ht="89.25" hidden="1" outlineLevel="2" x14ac:dyDescent="0.2">
      <c r="A159" s="11" t="s">
        <v>174</v>
      </c>
      <c r="B159" s="12" t="s">
        <v>175</v>
      </c>
      <c r="C159" s="13">
        <v>641386.98</v>
      </c>
      <c r="D159" s="13">
        <v>624527.25</v>
      </c>
      <c r="E159" s="3">
        <f t="shared" si="4"/>
        <v>16859.729999999981</v>
      </c>
      <c r="F159" s="22">
        <f t="shared" si="5"/>
        <v>97.371363852755479</v>
      </c>
    </row>
    <row r="160" spans="1:6" ht="89.25" hidden="1" outlineLevel="7" x14ac:dyDescent="0.2">
      <c r="A160" s="11" t="s">
        <v>174</v>
      </c>
      <c r="B160" s="12" t="s">
        <v>175</v>
      </c>
      <c r="C160" s="13">
        <v>641386.98</v>
      </c>
      <c r="D160" s="13">
        <v>624527.25</v>
      </c>
      <c r="E160" s="3">
        <f t="shared" si="4"/>
        <v>16859.729999999981</v>
      </c>
      <c r="F160" s="22">
        <f t="shared" si="5"/>
        <v>97.371363852755479</v>
      </c>
    </row>
    <row r="161" spans="1:6" ht="153" hidden="1" outlineLevel="2" x14ac:dyDescent="0.2">
      <c r="A161" s="11" t="s">
        <v>176</v>
      </c>
      <c r="B161" s="14" t="s">
        <v>177</v>
      </c>
      <c r="C161" s="13">
        <v>396396</v>
      </c>
      <c r="D161" s="13">
        <v>92376.41</v>
      </c>
      <c r="E161" s="3">
        <f t="shared" si="4"/>
        <v>304019.58999999997</v>
      </c>
      <c r="F161" s="22">
        <f t="shared" si="5"/>
        <v>23.304072190435829</v>
      </c>
    </row>
    <row r="162" spans="1:6" ht="153" hidden="1" outlineLevel="7" x14ac:dyDescent="0.2">
      <c r="A162" s="11" t="s">
        <v>176</v>
      </c>
      <c r="B162" s="14" t="s">
        <v>177</v>
      </c>
      <c r="C162" s="13">
        <v>396396</v>
      </c>
      <c r="D162" s="13">
        <v>92376.41</v>
      </c>
      <c r="E162" s="3">
        <f t="shared" si="4"/>
        <v>304019.58999999997</v>
      </c>
      <c r="F162" s="22">
        <f t="shared" si="5"/>
        <v>23.304072190435829</v>
      </c>
    </row>
    <row r="163" spans="1:6" ht="114.75" hidden="1" outlineLevel="2" x14ac:dyDescent="0.2">
      <c r="A163" s="11" t="s">
        <v>178</v>
      </c>
      <c r="B163" s="12" t="s">
        <v>179</v>
      </c>
      <c r="C163" s="13">
        <v>383216</v>
      </c>
      <c r="D163" s="13">
        <v>336900</v>
      </c>
      <c r="E163" s="3">
        <f t="shared" si="4"/>
        <v>46316</v>
      </c>
      <c r="F163" s="22">
        <f t="shared" si="5"/>
        <v>87.913865809360786</v>
      </c>
    </row>
    <row r="164" spans="1:6" ht="114.75" hidden="1" outlineLevel="7" x14ac:dyDescent="0.2">
      <c r="A164" s="11" t="s">
        <v>178</v>
      </c>
      <c r="B164" s="12" t="s">
        <v>179</v>
      </c>
      <c r="C164" s="13">
        <v>383216</v>
      </c>
      <c r="D164" s="13">
        <v>336900</v>
      </c>
      <c r="E164" s="3">
        <f t="shared" si="4"/>
        <v>46316</v>
      </c>
      <c r="F164" s="22">
        <f t="shared" si="5"/>
        <v>87.913865809360786</v>
      </c>
    </row>
    <row r="165" spans="1:6" ht="38.25" hidden="1" outlineLevel="1" x14ac:dyDescent="0.2">
      <c r="A165" s="11" t="s">
        <v>180</v>
      </c>
      <c r="B165" s="12" t="s">
        <v>181</v>
      </c>
      <c r="C165" s="13">
        <v>167000</v>
      </c>
      <c r="D165" s="13">
        <v>75078</v>
      </c>
      <c r="E165" s="3">
        <f t="shared" si="4"/>
        <v>91922</v>
      </c>
      <c r="F165" s="22">
        <f t="shared" si="5"/>
        <v>44.956886227544913</v>
      </c>
    </row>
    <row r="166" spans="1:6" ht="51" hidden="1" outlineLevel="2" x14ac:dyDescent="0.2">
      <c r="A166" s="11" t="s">
        <v>182</v>
      </c>
      <c r="B166" s="12" t="s">
        <v>183</v>
      </c>
      <c r="C166" s="13">
        <v>167000</v>
      </c>
      <c r="D166" s="13">
        <v>75078</v>
      </c>
      <c r="E166" s="3">
        <f t="shared" si="4"/>
        <v>91922</v>
      </c>
      <c r="F166" s="22">
        <f t="shared" si="5"/>
        <v>44.956886227544913</v>
      </c>
    </row>
    <row r="167" spans="1:6" ht="51" hidden="1" outlineLevel="7" x14ac:dyDescent="0.2">
      <c r="A167" s="11" t="s">
        <v>182</v>
      </c>
      <c r="B167" s="12" t="s">
        <v>183</v>
      </c>
      <c r="C167" s="13">
        <v>167000</v>
      </c>
      <c r="D167" s="13">
        <v>75078</v>
      </c>
      <c r="E167" s="3">
        <f t="shared" si="4"/>
        <v>91922</v>
      </c>
      <c r="F167" s="22">
        <f t="shared" si="5"/>
        <v>44.956886227544913</v>
      </c>
    </row>
    <row r="168" spans="1:6" ht="89.25" collapsed="1" x14ac:dyDescent="0.2">
      <c r="A168" s="11" t="s">
        <v>184</v>
      </c>
      <c r="B168" s="12" t="s">
        <v>185</v>
      </c>
      <c r="C168" s="13">
        <v>25683200</v>
      </c>
      <c r="D168" s="13">
        <v>18853620</v>
      </c>
      <c r="E168" s="3">
        <f t="shared" si="4"/>
        <v>6829580</v>
      </c>
      <c r="F168" s="22">
        <f t="shared" si="5"/>
        <v>73.408375903314223</v>
      </c>
    </row>
    <row r="169" spans="1:6" ht="51" hidden="1" outlineLevel="1" x14ac:dyDescent="0.2">
      <c r="A169" s="11" t="s">
        <v>186</v>
      </c>
      <c r="B169" s="12" t="s">
        <v>187</v>
      </c>
      <c r="C169" s="13">
        <v>25633200</v>
      </c>
      <c r="D169" s="13">
        <v>18853620</v>
      </c>
      <c r="E169" s="3">
        <f t="shared" si="4"/>
        <v>6779580</v>
      </c>
      <c r="F169" s="22">
        <f t="shared" si="5"/>
        <v>73.551565937924252</v>
      </c>
    </row>
    <row r="170" spans="1:6" ht="178.5" hidden="1" outlineLevel="2" x14ac:dyDescent="0.2">
      <c r="A170" s="11" t="s">
        <v>188</v>
      </c>
      <c r="B170" s="14" t="s">
        <v>189</v>
      </c>
      <c r="C170" s="13">
        <v>19584600</v>
      </c>
      <c r="D170" s="13">
        <v>13122460</v>
      </c>
      <c r="E170" s="3">
        <f t="shared" si="4"/>
        <v>6462140</v>
      </c>
      <c r="F170" s="22">
        <f t="shared" si="5"/>
        <v>67.003972509012186</v>
      </c>
    </row>
    <row r="171" spans="1:6" ht="178.5" hidden="1" outlineLevel="7" x14ac:dyDescent="0.2">
      <c r="A171" s="11" t="s">
        <v>188</v>
      </c>
      <c r="B171" s="14" t="s">
        <v>189</v>
      </c>
      <c r="C171" s="13">
        <v>19584600</v>
      </c>
      <c r="D171" s="13">
        <v>13122460</v>
      </c>
      <c r="E171" s="3">
        <f t="shared" si="4"/>
        <v>6462140</v>
      </c>
      <c r="F171" s="22">
        <f t="shared" si="5"/>
        <v>67.003972509012186</v>
      </c>
    </row>
    <row r="172" spans="1:6" ht="267.75" hidden="1" outlineLevel="2" x14ac:dyDescent="0.2">
      <c r="A172" s="11" t="s">
        <v>190</v>
      </c>
      <c r="B172" s="14" t="s">
        <v>191</v>
      </c>
      <c r="C172" s="13">
        <v>6048600</v>
      </c>
      <c r="D172" s="13">
        <v>5731160</v>
      </c>
      <c r="E172" s="3">
        <f t="shared" si="4"/>
        <v>317440</v>
      </c>
      <c r="F172" s="22">
        <f t="shared" si="5"/>
        <v>94.751843401778928</v>
      </c>
    </row>
    <row r="173" spans="1:6" ht="267.75" hidden="1" outlineLevel="7" x14ac:dyDescent="0.2">
      <c r="A173" s="11" t="s">
        <v>190</v>
      </c>
      <c r="B173" s="14" t="s">
        <v>191</v>
      </c>
      <c r="C173" s="13">
        <v>6048600</v>
      </c>
      <c r="D173" s="13">
        <v>5731160</v>
      </c>
      <c r="E173" s="3">
        <f t="shared" si="4"/>
        <v>317440</v>
      </c>
      <c r="F173" s="22">
        <f t="shared" si="5"/>
        <v>94.751843401778928</v>
      </c>
    </row>
    <row r="174" spans="1:6" ht="51" hidden="1" outlineLevel="1" x14ac:dyDescent="0.2">
      <c r="A174" s="11" t="s">
        <v>192</v>
      </c>
      <c r="B174" s="12" t="s">
        <v>193</v>
      </c>
      <c r="C174" s="13">
        <v>50000</v>
      </c>
      <c r="D174" s="13">
        <v>0</v>
      </c>
      <c r="E174" s="3">
        <f t="shared" si="4"/>
        <v>50000</v>
      </c>
      <c r="F174" s="22">
        <f t="shared" si="5"/>
        <v>0</v>
      </c>
    </row>
    <row r="175" spans="1:6" ht="178.5" hidden="1" outlineLevel="2" x14ac:dyDescent="0.2">
      <c r="A175" s="11" t="s">
        <v>194</v>
      </c>
      <c r="B175" s="14" t="s">
        <v>195</v>
      </c>
      <c r="C175" s="13">
        <v>50000</v>
      </c>
      <c r="D175" s="13">
        <v>0</v>
      </c>
      <c r="E175" s="3">
        <f t="shared" si="4"/>
        <v>50000</v>
      </c>
      <c r="F175" s="22">
        <f t="shared" si="5"/>
        <v>0</v>
      </c>
    </row>
    <row r="176" spans="1:6" ht="178.5" hidden="1" outlineLevel="7" x14ac:dyDescent="0.2">
      <c r="A176" s="11" t="s">
        <v>194</v>
      </c>
      <c r="B176" s="14" t="s">
        <v>195</v>
      </c>
      <c r="C176" s="13">
        <v>50000</v>
      </c>
      <c r="D176" s="13">
        <v>0</v>
      </c>
      <c r="E176" s="3">
        <f t="shared" si="4"/>
        <v>50000</v>
      </c>
      <c r="F176" s="22">
        <f t="shared" si="5"/>
        <v>0</v>
      </c>
    </row>
    <row r="177" spans="1:6" ht="38.25" collapsed="1" x14ac:dyDescent="0.2">
      <c r="A177" s="11" t="s">
        <v>196</v>
      </c>
      <c r="B177" s="12" t="s">
        <v>197</v>
      </c>
      <c r="C177" s="13">
        <v>19711096.18</v>
      </c>
      <c r="D177" s="13">
        <v>11111116.869999999</v>
      </c>
      <c r="E177" s="3">
        <f t="shared" si="4"/>
        <v>8599979.3100000005</v>
      </c>
      <c r="F177" s="22">
        <f t="shared" si="5"/>
        <v>56.369857711282293</v>
      </c>
    </row>
    <row r="178" spans="1:6" ht="51" hidden="1" outlineLevel="1" x14ac:dyDescent="0.2">
      <c r="A178" s="11" t="s">
        <v>198</v>
      </c>
      <c r="B178" s="12" t="s">
        <v>199</v>
      </c>
      <c r="C178" s="13">
        <v>200338</v>
      </c>
      <c r="D178" s="13">
        <v>0</v>
      </c>
      <c r="E178" s="3">
        <f t="shared" si="4"/>
        <v>200338</v>
      </c>
      <c r="F178" s="22">
        <f t="shared" si="5"/>
        <v>0</v>
      </c>
    </row>
    <row r="179" spans="1:6" ht="267.75" hidden="1" outlineLevel="2" x14ac:dyDescent="0.2">
      <c r="A179" s="11" t="s">
        <v>200</v>
      </c>
      <c r="B179" s="14" t="s">
        <v>201</v>
      </c>
      <c r="C179" s="13">
        <v>200338</v>
      </c>
      <c r="D179" s="13">
        <v>0</v>
      </c>
      <c r="E179" s="3">
        <f t="shared" si="4"/>
        <v>200338</v>
      </c>
      <c r="F179" s="22">
        <f t="shared" si="5"/>
        <v>0</v>
      </c>
    </row>
    <row r="180" spans="1:6" ht="267.75" hidden="1" outlineLevel="7" x14ac:dyDescent="0.2">
      <c r="A180" s="11" t="s">
        <v>200</v>
      </c>
      <c r="B180" s="14" t="s">
        <v>201</v>
      </c>
      <c r="C180" s="13">
        <v>200338</v>
      </c>
      <c r="D180" s="13">
        <v>0</v>
      </c>
      <c r="E180" s="3">
        <f t="shared" si="4"/>
        <v>200338</v>
      </c>
      <c r="F180" s="22">
        <f t="shared" si="5"/>
        <v>0</v>
      </c>
    </row>
    <row r="181" spans="1:6" hidden="1" outlineLevel="1" x14ac:dyDescent="0.2">
      <c r="A181" s="11" t="s">
        <v>202</v>
      </c>
      <c r="B181" s="12" t="s">
        <v>104</v>
      </c>
      <c r="C181" s="13">
        <v>19510758.18</v>
      </c>
      <c r="D181" s="13">
        <v>11111116.869999999</v>
      </c>
      <c r="E181" s="3">
        <f t="shared" si="4"/>
        <v>8399641.3100000005</v>
      </c>
      <c r="F181" s="22">
        <f t="shared" si="5"/>
        <v>56.948667845156997</v>
      </c>
    </row>
    <row r="182" spans="1:6" ht="267.75" hidden="1" outlineLevel="2" x14ac:dyDescent="0.2">
      <c r="A182" s="11" t="s">
        <v>203</v>
      </c>
      <c r="B182" s="14" t="s">
        <v>204</v>
      </c>
      <c r="C182" s="13">
        <v>19510758.18</v>
      </c>
      <c r="D182" s="13">
        <v>11111116.869999999</v>
      </c>
      <c r="E182" s="3">
        <f t="shared" si="4"/>
        <v>8399641.3100000005</v>
      </c>
      <c r="F182" s="22">
        <f t="shared" si="5"/>
        <v>56.948667845156997</v>
      </c>
    </row>
    <row r="183" spans="1:6" ht="267.75" hidden="1" outlineLevel="7" x14ac:dyDescent="0.2">
      <c r="A183" s="11" t="s">
        <v>203</v>
      </c>
      <c r="B183" s="14" t="s">
        <v>204</v>
      </c>
      <c r="C183" s="13">
        <v>19510758.18</v>
      </c>
      <c r="D183" s="13">
        <v>11111116.869999999</v>
      </c>
      <c r="E183" s="3">
        <f t="shared" si="4"/>
        <v>8399641.3100000005</v>
      </c>
      <c r="F183" s="22">
        <f t="shared" si="5"/>
        <v>56.948667845156997</v>
      </c>
    </row>
    <row r="184" spans="1:6" ht="63.75" collapsed="1" x14ac:dyDescent="0.2">
      <c r="A184" s="11" t="s">
        <v>205</v>
      </c>
      <c r="B184" s="12" t="s">
        <v>206</v>
      </c>
      <c r="C184" s="13">
        <v>722048.4</v>
      </c>
      <c r="D184" s="13">
        <v>556718.4</v>
      </c>
      <c r="E184" s="3">
        <f t="shared" si="4"/>
        <v>165330</v>
      </c>
      <c r="F184" s="22">
        <f t="shared" si="5"/>
        <v>77.10264298071985</v>
      </c>
    </row>
    <row r="185" spans="1:6" ht="38.25" hidden="1" outlineLevel="1" x14ac:dyDescent="0.2">
      <c r="A185" s="11" t="s">
        <v>207</v>
      </c>
      <c r="B185" s="12" t="s">
        <v>208</v>
      </c>
      <c r="C185" s="13">
        <v>556718.4</v>
      </c>
      <c r="D185" s="13">
        <v>556718.4</v>
      </c>
      <c r="E185" s="3">
        <f t="shared" si="4"/>
        <v>0</v>
      </c>
      <c r="F185" s="22">
        <f t="shared" si="5"/>
        <v>100</v>
      </c>
    </row>
    <row r="186" spans="1:6" ht="178.5" hidden="1" outlineLevel="2" x14ac:dyDescent="0.2">
      <c r="A186" s="11" t="s">
        <v>209</v>
      </c>
      <c r="B186" s="14" t="s">
        <v>210</v>
      </c>
      <c r="C186" s="13">
        <v>556718.4</v>
      </c>
      <c r="D186" s="13">
        <v>556718.4</v>
      </c>
      <c r="E186" s="3">
        <f t="shared" si="4"/>
        <v>0</v>
      </c>
      <c r="F186" s="22">
        <f t="shared" si="5"/>
        <v>100</v>
      </c>
    </row>
    <row r="187" spans="1:6" ht="178.5" hidden="1" outlineLevel="7" x14ac:dyDescent="0.2">
      <c r="A187" s="11" t="s">
        <v>209</v>
      </c>
      <c r="B187" s="14" t="s">
        <v>210</v>
      </c>
      <c r="C187" s="13">
        <v>556718.4</v>
      </c>
      <c r="D187" s="13">
        <v>556718.4</v>
      </c>
      <c r="E187" s="3">
        <f t="shared" si="4"/>
        <v>0</v>
      </c>
      <c r="F187" s="22">
        <f t="shared" si="5"/>
        <v>100</v>
      </c>
    </row>
    <row r="188" spans="1:6" ht="38.25" hidden="1" outlineLevel="1" x14ac:dyDescent="0.2">
      <c r="A188" s="11" t="s">
        <v>211</v>
      </c>
      <c r="B188" s="12" t="s">
        <v>212</v>
      </c>
      <c r="C188" s="13">
        <v>165330</v>
      </c>
      <c r="D188" s="13">
        <v>0</v>
      </c>
      <c r="E188" s="3">
        <f t="shared" si="4"/>
        <v>165330</v>
      </c>
      <c r="F188" s="22">
        <f t="shared" si="5"/>
        <v>0</v>
      </c>
    </row>
    <row r="189" spans="1:6" ht="165.75" hidden="1" outlineLevel="2" x14ac:dyDescent="0.2">
      <c r="A189" s="11" t="s">
        <v>213</v>
      </c>
      <c r="B189" s="14" t="s">
        <v>214</v>
      </c>
      <c r="C189" s="13">
        <v>165330</v>
      </c>
      <c r="D189" s="13">
        <v>0</v>
      </c>
      <c r="E189" s="3">
        <f t="shared" si="4"/>
        <v>165330</v>
      </c>
      <c r="F189" s="22">
        <f t="shared" si="5"/>
        <v>0</v>
      </c>
    </row>
    <row r="190" spans="1:6" ht="165.75" hidden="1" outlineLevel="7" x14ac:dyDescent="0.2">
      <c r="A190" s="11" t="s">
        <v>213</v>
      </c>
      <c r="B190" s="14" t="s">
        <v>214</v>
      </c>
      <c r="C190" s="13">
        <v>165330</v>
      </c>
      <c r="D190" s="13">
        <v>0</v>
      </c>
      <c r="E190" s="3">
        <f t="shared" si="4"/>
        <v>165330</v>
      </c>
      <c r="F190" s="22">
        <f t="shared" si="5"/>
        <v>0</v>
      </c>
    </row>
    <row r="191" spans="1:6" ht="89.25" collapsed="1" x14ac:dyDescent="0.2">
      <c r="A191" s="11" t="s">
        <v>215</v>
      </c>
      <c r="B191" s="12" t="s">
        <v>216</v>
      </c>
      <c r="C191" s="13">
        <v>7788120.8099999996</v>
      </c>
      <c r="D191" s="13">
        <v>6331025.0599999996</v>
      </c>
      <c r="E191" s="3">
        <f t="shared" si="4"/>
        <v>1457095.75</v>
      </c>
      <c r="F191" s="22">
        <f t="shared" si="5"/>
        <v>81.290791635781005</v>
      </c>
    </row>
    <row r="192" spans="1:6" ht="38.25" hidden="1" outlineLevel="1" x14ac:dyDescent="0.2">
      <c r="A192" s="11" t="s">
        <v>217</v>
      </c>
      <c r="B192" s="12" t="s">
        <v>218</v>
      </c>
      <c r="C192" s="13">
        <v>46000</v>
      </c>
      <c r="D192" s="13">
        <v>20000</v>
      </c>
      <c r="E192" s="3">
        <f t="shared" si="4"/>
        <v>26000</v>
      </c>
      <c r="F192" s="22">
        <f t="shared" si="5"/>
        <v>43.478260869565219</v>
      </c>
    </row>
    <row r="193" spans="1:6" ht="191.25" hidden="1" outlineLevel="2" x14ac:dyDescent="0.2">
      <c r="A193" s="11" t="s">
        <v>219</v>
      </c>
      <c r="B193" s="14" t="s">
        <v>220</v>
      </c>
      <c r="C193" s="13">
        <v>46000</v>
      </c>
      <c r="D193" s="13">
        <v>20000</v>
      </c>
      <c r="E193" s="3">
        <f t="shared" si="4"/>
        <v>26000</v>
      </c>
      <c r="F193" s="22">
        <f t="shared" si="5"/>
        <v>43.478260869565219</v>
      </c>
    </row>
    <row r="194" spans="1:6" ht="191.25" hidden="1" outlineLevel="7" x14ac:dyDescent="0.2">
      <c r="A194" s="11" t="s">
        <v>219</v>
      </c>
      <c r="B194" s="14" t="s">
        <v>220</v>
      </c>
      <c r="C194" s="13">
        <v>46000</v>
      </c>
      <c r="D194" s="13">
        <v>20000</v>
      </c>
      <c r="E194" s="3">
        <f t="shared" si="4"/>
        <v>26000</v>
      </c>
      <c r="F194" s="22">
        <f t="shared" si="5"/>
        <v>43.478260869565219</v>
      </c>
    </row>
    <row r="195" spans="1:6" hidden="1" outlineLevel="1" x14ac:dyDescent="0.2">
      <c r="A195" s="11" t="s">
        <v>221</v>
      </c>
      <c r="B195" s="12" t="s">
        <v>104</v>
      </c>
      <c r="C195" s="13">
        <v>7742120.8099999996</v>
      </c>
      <c r="D195" s="13">
        <v>6311025.0599999996</v>
      </c>
      <c r="E195" s="3">
        <f t="shared" si="4"/>
        <v>1431095.75</v>
      </c>
      <c r="F195" s="22">
        <f t="shared" si="5"/>
        <v>81.515455711417658</v>
      </c>
    </row>
    <row r="196" spans="1:6" ht="191.25" hidden="1" outlineLevel="2" x14ac:dyDescent="0.2">
      <c r="A196" s="11" t="s">
        <v>222</v>
      </c>
      <c r="B196" s="14" t="s">
        <v>223</v>
      </c>
      <c r="C196" s="13">
        <v>5402401.2199999997</v>
      </c>
      <c r="D196" s="13">
        <v>4011732.67</v>
      </c>
      <c r="E196" s="3">
        <f t="shared" si="4"/>
        <v>1390668.5499999998</v>
      </c>
      <c r="F196" s="22">
        <f t="shared" si="5"/>
        <v>74.258325263742634</v>
      </c>
    </row>
    <row r="197" spans="1:6" ht="191.25" hidden="1" outlineLevel="7" x14ac:dyDescent="0.2">
      <c r="A197" s="11" t="s">
        <v>222</v>
      </c>
      <c r="B197" s="14" t="s">
        <v>223</v>
      </c>
      <c r="C197" s="13">
        <v>5402401.2199999997</v>
      </c>
      <c r="D197" s="13">
        <v>4011732.67</v>
      </c>
      <c r="E197" s="3">
        <f t="shared" si="4"/>
        <v>1390668.5499999998</v>
      </c>
      <c r="F197" s="22">
        <f t="shared" si="5"/>
        <v>74.258325263742634</v>
      </c>
    </row>
    <row r="198" spans="1:6" ht="191.25" hidden="1" outlineLevel="2" x14ac:dyDescent="0.2">
      <c r="A198" s="11" t="s">
        <v>224</v>
      </c>
      <c r="B198" s="14" t="s">
        <v>225</v>
      </c>
      <c r="C198" s="13">
        <v>1993400</v>
      </c>
      <c r="D198" s="13">
        <v>1993400</v>
      </c>
      <c r="E198" s="3">
        <f t="shared" si="4"/>
        <v>0</v>
      </c>
      <c r="F198" s="22">
        <f t="shared" si="5"/>
        <v>100</v>
      </c>
    </row>
    <row r="199" spans="1:6" ht="191.25" hidden="1" outlineLevel="7" x14ac:dyDescent="0.2">
      <c r="A199" s="11" t="s">
        <v>224</v>
      </c>
      <c r="B199" s="14" t="s">
        <v>225</v>
      </c>
      <c r="C199" s="13">
        <v>1993400</v>
      </c>
      <c r="D199" s="13">
        <v>1993400</v>
      </c>
      <c r="E199" s="3">
        <f t="shared" si="4"/>
        <v>0</v>
      </c>
      <c r="F199" s="22">
        <f t="shared" si="5"/>
        <v>100</v>
      </c>
    </row>
    <row r="200" spans="1:6" ht="153" hidden="1" outlineLevel="2" x14ac:dyDescent="0.2">
      <c r="A200" s="11" t="s">
        <v>226</v>
      </c>
      <c r="B200" s="14" t="s">
        <v>227</v>
      </c>
      <c r="C200" s="13">
        <v>83813.27</v>
      </c>
      <c r="D200" s="13">
        <v>83813.27</v>
      </c>
      <c r="E200" s="3">
        <f t="shared" si="4"/>
        <v>0</v>
      </c>
      <c r="F200" s="22">
        <f t="shared" si="5"/>
        <v>100</v>
      </c>
    </row>
    <row r="201" spans="1:6" ht="153" hidden="1" outlineLevel="7" x14ac:dyDescent="0.2">
      <c r="A201" s="11" t="s">
        <v>226</v>
      </c>
      <c r="B201" s="14" t="s">
        <v>227</v>
      </c>
      <c r="C201" s="13">
        <v>83813.27</v>
      </c>
      <c r="D201" s="13">
        <v>83813.27</v>
      </c>
      <c r="E201" s="3">
        <f t="shared" si="4"/>
        <v>0</v>
      </c>
      <c r="F201" s="22">
        <f t="shared" si="5"/>
        <v>100</v>
      </c>
    </row>
    <row r="202" spans="1:6" ht="191.25" hidden="1" outlineLevel="2" x14ac:dyDescent="0.2">
      <c r="A202" s="11" t="s">
        <v>228</v>
      </c>
      <c r="B202" s="14" t="s">
        <v>229</v>
      </c>
      <c r="C202" s="13">
        <v>180000</v>
      </c>
      <c r="D202" s="13">
        <v>180000</v>
      </c>
      <c r="E202" s="3">
        <f t="shared" si="4"/>
        <v>0</v>
      </c>
      <c r="F202" s="22">
        <f t="shared" si="5"/>
        <v>100</v>
      </c>
    </row>
    <row r="203" spans="1:6" ht="191.25" hidden="1" outlineLevel="7" x14ac:dyDescent="0.2">
      <c r="A203" s="11" t="s">
        <v>228</v>
      </c>
      <c r="B203" s="14" t="s">
        <v>229</v>
      </c>
      <c r="C203" s="13">
        <v>180000</v>
      </c>
      <c r="D203" s="13">
        <v>180000</v>
      </c>
      <c r="E203" s="3">
        <f t="shared" si="4"/>
        <v>0</v>
      </c>
      <c r="F203" s="22">
        <f t="shared" si="5"/>
        <v>100</v>
      </c>
    </row>
    <row r="204" spans="1:6" ht="165.75" hidden="1" outlineLevel="2" x14ac:dyDescent="0.2">
      <c r="A204" s="11" t="s">
        <v>230</v>
      </c>
      <c r="B204" s="14" t="s">
        <v>231</v>
      </c>
      <c r="C204" s="13">
        <v>82506.320000000007</v>
      </c>
      <c r="D204" s="13">
        <v>42079.12</v>
      </c>
      <c r="E204" s="3">
        <f t="shared" si="4"/>
        <v>40427.200000000004</v>
      </c>
      <c r="F204" s="22">
        <f t="shared" si="5"/>
        <v>51.001086947036299</v>
      </c>
    </row>
    <row r="205" spans="1:6" ht="165.75" hidden="1" outlineLevel="7" x14ac:dyDescent="0.2">
      <c r="A205" s="11" t="s">
        <v>230</v>
      </c>
      <c r="B205" s="14" t="s">
        <v>231</v>
      </c>
      <c r="C205" s="13">
        <v>82506.320000000007</v>
      </c>
      <c r="D205" s="13">
        <v>42079.12</v>
      </c>
      <c r="E205" s="3">
        <f t="shared" ref="E205:E218" si="6">C205-D205</f>
        <v>40427.200000000004</v>
      </c>
      <c r="F205" s="22">
        <f t="shared" ref="F205:F218" si="7">(D205/C205)*100</f>
        <v>51.001086947036299</v>
      </c>
    </row>
    <row r="206" spans="1:6" ht="51" collapsed="1" x14ac:dyDescent="0.2">
      <c r="A206" s="11" t="s">
        <v>232</v>
      </c>
      <c r="B206" s="12" t="s">
        <v>233</v>
      </c>
      <c r="C206" s="13">
        <v>50000</v>
      </c>
      <c r="D206" s="13">
        <v>0</v>
      </c>
      <c r="E206" s="3">
        <f t="shared" si="6"/>
        <v>50000</v>
      </c>
      <c r="F206" s="22">
        <f t="shared" si="7"/>
        <v>0</v>
      </c>
    </row>
    <row r="207" spans="1:6" ht="114.75" hidden="1" outlineLevel="1" x14ac:dyDescent="0.2">
      <c r="A207" s="11" t="s">
        <v>234</v>
      </c>
      <c r="B207" s="12" t="s">
        <v>235</v>
      </c>
      <c r="C207" s="13">
        <v>50000</v>
      </c>
      <c r="D207" s="13">
        <v>0</v>
      </c>
      <c r="E207" s="3">
        <f t="shared" si="6"/>
        <v>50000</v>
      </c>
      <c r="F207" s="22">
        <f t="shared" si="7"/>
        <v>0</v>
      </c>
    </row>
    <row r="208" spans="1:6" ht="114.75" hidden="1" outlineLevel="7" x14ac:dyDescent="0.2">
      <c r="A208" s="11" t="s">
        <v>234</v>
      </c>
      <c r="B208" s="12" t="s">
        <v>235</v>
      </c>
      <c r="C208" s="13">
        <v>50000</v>
      </c>
      <c r="D208" s="13">
        <v>0</v>
      </c>
      <c r="E208" s="3">
        <f t="shared" si="6"/>
        <v>50000</v>
      </c>
      <c r="F208" s="22">
        <f t="shared" si="7"/>
        <v>0</v>
      </c>
    </row>
    <row r="209" spans="1:6" ht="51" collapsed="1" x14ac:dyDescent="0.2">
      <c r="A209" s="11" t="s">
        <v>236</v>
      </c>
      <c r="B209" s="12" t="s">
        <v>237</v>
      </c>
      <c r="C209" s="13">
        <v>1612700</v>
      </c>
      <c r="D209" s="13">
        <v>500000</v>
      </c>
      <c r="E209" s="3">
        <f t="shared" si="6"/>
        <v>1112700</v>
      </c>
      <c r="F209" s="22">
        <f t="shared" si="7"/>
        <v>31.003906492218018</v>
      </c>
    </row>
    <row r="210" spans="1:6" ht="127.5" hidden="1" outlineLevel="1" x14ac:dyDescent="0.2">
      <c r="A210" s="11" t="s">
        <v>238</v>
      </c>
      <c r="B210" s="12" t="s">
        <v>239</v>
      </c>
      <c r="C210" s="13">
        <v>1602700</v>
      </c>
      <c r="D210" s="13">
        <v>500000</v>
      </c>
      <c r="E210" s="3">
        <f t="shared" si="6"/>
        <v>1102700</v>
      </c>
      <c r="F210" s="22">
        <f t="shared" si="7"/>
        <v>31.197354464341426</v>
      </c>
    </row>
    <row r="211" spans="1:6" ht="318.75" hidden="1" outlineLevel="2" x14ac:dyDescent="0.2">
      <c r="A211" s="11" t="s">
        <v>240</v>
      </c>
      <c r="B211" s="14" t="s">
        <v>241</v>
      </c>
      <c r="C211" s="13">
        <v>987700</v>
      </c>
      <c r="D211" s="13">
        <v>500000</v>
      </c>
      <c r="E211" s="3">
        <f t="shared" si="6"/>
        <v>487700</v>
      </c>
      <c r="F211" s="22">
        <f t="shared" si="7"/>
        <v>50.622658702035025</v>
      </c>
    </row>
    <row r="212" spans="1:6" ht="318.75" hidden="1" outlineLevel="7" x14ac:dyDescent="0.2">
      <c r="A212" s="11" t="s">
        <v>240</v>
      </c>
      <c r="B212" s="14" t="s">
        <v>241</v>
      </c>
      <c r="C212" s="13">
        <v>987700</v>
      </c>
      <c r="D212" s="13">
        <v>500000</v>
      </c>
      <c r="E212" s="3">
        <f t="shared" si="6"/>
        <v>487700</v>
      </c>
      <c r="F212" s="22">
        <f t="shared" si="7"/>
        <v>50.622658702035025</v>
      </c>
    </row>
    <row r="213" spans="1:6" ht="255" hidden="1" outlineLevel="2" x14ac:dyDescent="0.2">
      <c r="A213" s="11" t="s">
        <v>242</v>
      </c>
      <c r="B213" s="14" t="s">
        <v>243</v>
      </c>
      <c r="C213" s="13">
        <v>615000</v>
      </c>
      <c r="D213" s="13">
        <v>0</v>
      </c>
      <c r="E213" s="3">
        <f t="shared" si="6"/>
        <v>615000</v>
      </c>
      <c r="F213" s="22">
        <f t="shared" si="7"/>
        <v>0</v>
      </c>
    </row>
    <row r="214" spans="1:6" ht="255" hidden="1" outlineLevel="7" x14ac:dyDescent="0.2">
      <c r="A214" s="11" t="s">
        <v>242</v>
      </c>
      <c r="B214" s="14" t="s">
        <v>243</v>
      </c>
      <c r="C214" s="13">
        <v>615000</v>
      </c>
      <c r="D214" s="13">
        <v>0</v>
      </c>
      <c r="E214" s="3">
        <f t="shared" si="6"/>
        <v>615000</v>
      </c>
      <c r="F214" s="22">
        <f t="shared" si="7"/>
        <v>0</v>
      </c>
    </row>
    <row r="215" spans="1:6" ht="38.25" hidden="1" outlineLevel="1" x14ac:dyDescent="0.2">
      <c r="A215" s="11" t="s">
        <v>244</v>
      </c>
      <c r="B215" s="12" t="s">
        <v>245</v>
      </c>
      <c r="C215" s="13">
        <v>10000</v>
      </c>
      <c r="D215" s="13">
        <v>0</v>
      </c>
      <c r="E215" s="3">
        <f t="shared" si="6"/>
        <v>10000</v>
      </c>
      <c r="F215" s="22">
        <f t="shared" si="7"/>
        <v>0</v>
      </c>
    </row>
    <row r="216" spans="1:6" ht="114.75" hidden="1" outlineLevel="2" x14ac:dyDescent="0.2">
      <c r="A216" s="11" t="s">
        <v>246</v>
      </c>
      <c r="B216" s="12" t="s">
        <v>247</v>
      </c>
      <c r="C216" s="13">
        <v>10000</v>
      </c>
      <c r="D216" s="13">
        <v>0</v>
      </c>
      <c r="E216" s="3">
        <f t="shared" si="6"/>
        <v>10000</v>
      </c>
      <c r="F216" s="22">
        <f t="shared" si="7"/>
        <v>0</v>
      </c>
    </row>
    <row r="217" spans="1:6" ht="114.75" hidden="1" outlineLevel="7" x14ac:dyDescent="0.2">
      <c r="A217" s="11" t="s">
        <v>246</v>
      </c>
      <c r="B217" s="12" t="s">
        <v>247</v>
      </c>
      <c r="C217" s="13">
        <v>10000</v>
      </c>
      <c r="D217" s="13">
        <v>0</v>
      </c>
      <c r="E217" s="3">
        <f t="shared" si="6"/>
        <v>10000</v>
      </c>
      <c r="F217" s="22">
        <f t="shared" si="7"/>
        <v>0</v>
      </c>
    </row>
    <row r="218" spans="1:6" x14ac:dyDescent="0.2">
      <c r="A218" s="15" t="s">
        <v>248</v>
      </c>
      <c r="B218" s="16"/>
      <c r="C218" s="17">
        <f>C12+C89+C104+C108+C139+C145+C155+C168+C177+C184+C191+C206+C209</f>
        <v>770928276.11999989</v>
      </c>
      <c r="D218" s="17">
        <f>D12+D89+D104+D108+D139+D145+D155+D168+D177+D184+D191+D206+D209</f>
        <v>536445905.19999999</v>
      </c>
      <c r="E218" s="3">
        <f t="shared" si="6"/>
        <v>234482370.9199999</v>
      </c>
      <c r="F218" s="22">
        <f t="shared" si="7"/>
        <v>69.584411652388113</v>
      </c>
    </row>
  </sheetData>
  <mergeCells count="5">
    <mergeCell ref="A1:F1"/>
    <mergeCell ref="A6:H6"/>
    <mergeCell ref="A7:G7"/>
    <mergeCell ref="A8:G8"/>
    <mergeCell ref="A9:G9"/>
  </mergeCells>
  <pageMargins left="0.74803149606299213" right="0.7480314960629921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Бюджет</vt:lpstr>
      <vt:lpstr>Бюджет!APPT</vt:lpstr>
      <vt:lpstr>Бюджет!FIO</vt:lpstr>
      <vt:lpstr>Бюджет!LAST_CELL</vt:lpstr>
      <vt:lpstr>Бюджет!SIGN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rep:2.56.0.266</dc:description>
  <cp:lastModifiedBy>Марина</cp:lastModifiedBy>
  <dcterms:created xsi:type="dcterms:W3CDTF">2024-10-09T05:31:49Z</dcterms:created>
  <dcterms:modified xsi:type="dcterms:W3CDTF">2024-10-15T09:47:08Z</dcterms:modified>
</cp:coreProperties>
</file>