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panasova\апанасова\Отчет об исполнении 9 месяцев 2024\"/>
    </mc:Choice>
  </mc:AlternateContent>
  <bookViews>
    <workbookView xWindow="360" yWindow="270" windowWidth="14940" windowHeight="9150"/>
  </bookViews>
  <sheets>
    <sheet name="Бюджет" sheetId="1" r:id="rId1"/>
  </sheets>
  <definedNames>
    <definedName name="APPT" localSheetId="0">Бюджет!$A$19</definedName>
    <definedName name="FIO" localSheetId="0">Бюджет!$F$19</definedName>
    <definedName name="LAST_CELL" localSheetId="0">Бюджет!$J$223</definedName>
    <definedName name="SIGN" localSheetId="0">Бюджет!$A$19:$H$20</definedName>
  </definedNames>
  <calcPr calcId="152511"/>
</workbook>
</file>

<file path=xl/calcChain.xml><?xml version="1.0" encoding="utf-8"?>
<calcChain xmlns="http://schemas.openxmlformats.org/spreadsheetml/2006/main">
  <c r="F13" i="1" l="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12" i="1"/>
  <c r="E13" i="1" l="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12" i="1"/>
  <c r="D218" i="1" l="1"/>
  <c r="C218" i="1"/>
</calcChain>
</file>

<file path=xl/sharedStrings.xml><?xml version="1.0" encoding="utf-8"?>
<sst xmlns="http://schemas.openxmlformats.org/spreadsheetml/2006/main" count="423" uniqueCount="252">
  <si>
    <t>Финансовое управление администрации Тасеевского района</t>
  </si>
  <si>
    <t>(наименование организации)</t>
  </si>
  <si>
    <t>руб.</t>
  </si>
  <si>
    <t>КЦСР</t>
  </si>
  <si>
    <t>Наименование кода</t>
  </si>
  <si>
    <t>Ассигнования ПБС 2024 год</t>
  </si>
  <si>
    <t>Расход по ЛС</t>
  </si>
  <si>
    <t>0100000000</t>
  </si>
  <si>
    <t>Муниципальная программа "Развитие образования в Тасеевском районе"</t>
  </si>
  <si>
    <t>0110000000</t>
  </si>
  <si>
    <t>Подпрограмма "Развитие системы дошкольного образования на территории Тасеевского района</t>
  </si>
  <si>
    <t>0110000610</t>
  </si>
  <si>
    <t>Обеспечение деятельности (оказание услуг) учреждений в рамкам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</si>
  <si>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0110008530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</si>
  <si>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</si>
  <si>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0110074080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</si>
  <si>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</si>
  <si>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0110075540</t>
  </si>
  <si>
    <t>Расходы бюджетов муниципальных образований края на реализацию Закона края от 27.12.2005 № 17- 4379 " О наделении органов местного самоуправления муниципальных районов и городских округов края государственными полномочиями по осуществлению и уходу за детьми- инвалидами, детьми-сиротами и детьми, оставшимися без попечения родителей ,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взымания родительской платы, в рамках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 "</t>
  </si>
  <si>
    <t>0110075880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</si>
  <si>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</si>
  <si>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01100S5820</t>
  </si>
  <si>
    <t>Расходы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рамкам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t>
  </si>
  <si>
    <t>0120000000</t>
  </si>
  <si>
    <t>Подпрограмма "Развитие общего и дополнительного образования детей"</t>
  </si>
  <si>
    <t>0120000610</t>
  </si>
  <si>
    <t>Обеспечение деятельности (оказание услуг) учреждений в рамкам подпрограммы "Развитие общего и дополнительного образования детей муниципальной программы "Развитие образования в Тасеевском районе"</t>
  </si>
  <si>
    <t>0120000620</t>
  </si>
  <si>
    <t>Обеспечение деятельности (оказание услуг) учреждений в рамках подпрограммы " Развитие общего и дополнительного образования детей муниципальной программы "Развитие образования в Тасеевском районе"</t>
  </si>
  <si>
    <t>0120000630</t>
  </si>
  <si>
    <t>Обеспечение функционирования модели персонифицированного финансирования дополнительного образования детей в рамках подпрограммы "Развитие общего и дополнительного образования детей" муниципальной программы "Развитие образования в Тасеевском районе"</t>
  </si>
  <si>
    <t>0120008530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</si>
  <si>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общего и дополнительного образования детей" муниципальной программы "Развитие образования в Тасеевском районе"</t>
  </si>
  <si>
    <t>0120010320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</si>
  <si>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"Развитие общего и дополнительного образования детей" муниципальной программы "Развитие образования в Тасеевском районе"</t>
  </si>
  <si>
    <t>0120015210</t>
  </si>
  <si>
    <t>Расходы бюджетов муниципальных образований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"Развитие общего и дополнительного образования детей муниципальной программы "Развитие образования в Тасеевском районе"</t>
  </si>
  <si>
    <t>0120074090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</si>
  <si>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общего и дополнительного образования детей» муниципальной программы «Развитие образования в Тасеевском районе»</t>
  </si>
  <si>
    <t>0120075640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</si>
  <si>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стандартами,в рамкам подпрограммы "Развитие общего и дополнительного образования детей муниципальной программы "Развитие образования в Тасеевском районе"</t>
  </si>
  <si>
    <t>0120075660</t>
  </si>
  <si>
    <t>Расходы бюжетов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подпрограммы "Развитие системы дошкольного образования детей" муниципальной программы "Развитие образования в Тасеевском районе"</t>
  </si>
  <si>
    <t>01200L0500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</si>
  <si>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 в рамках подпрограммы " Развитие общего и дополнительного образования детей" муниципальной программы " Развитие образования в Тасеевском районе"</t>
  </si>
  <si>
    <t>01200L3030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</si>
  <si>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подпрограммы "Развитие общего и дополнительного образования детей" муниципальной программы "Развитие образования в Тасеевском районе"</t>
  </si>
  <si>
    <t>01200L3040</t>
  </si>
  <si>
    <t>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общего и дополнительного образования детей" муниципальной программы "Развитие образования в Тасеевском районе"</t>
  </si>
  <si>
    <t>01200S4700</t>
  </si>
  <si>
    <t>Расходы бюджетов муниципальных образований на создание условий для предоставления горячего питания обучающимся общеобразовательных организаций в рамках подпрограммы "Развитие общего и дополнительного образования детей" муниципальной программы "Развитие образования в Тасеевском районе"</t>
  </si>
  <si>
    <t>01200S5630</t>
  </si>
  <si>
    <t>Расходы на приведение зданий и сооружений общеобразовательных организаций в соответствие с требованиями законодательства в рамкам подпрограммы "Развитие общего и дополнительного образования детей муниципальной программы "Развитие образования в Тасеевском районе"</t>
  </si>
  <si>
    <t>01200S5680</t>
  </si>
  <si>
    <t>Расходы на увеличение охвата детей, обучающихся по дополнительным общеразвивающим программам, в рамках подпрограммы " Развитие общего и дополнительного образования детей" муниципальной программы "Развитие образования в Тасеевском районе"</t>
  </si>
  <si>
    <t>01200S5830</t>
  </si>
  <si>
    <t>Расходы бюджетов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</si>
  <si>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01200S6501</t>
  </si>
  <si>
    <t>Расходы на выполнение требований федеральных стандартов спортивной подготовки в рамках подпрограммы " Развитие общего и дополнительного образования детей" муниципальной программы "Развитие образования в Тасеевском районе"</t>
  </si>
  <si>
    <t>01200S8400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</si>
  <si>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системы дошкольного образования в Тасеевском районе" муниципальной программы "Развитие образования в Тасеевском районе"</t>
  </si>
  <si>
    <t>012EВ51790</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</si>
  <si>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</si>
  <si>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0130000000</t>
  </si>
  <si>
    <t>Подпрограмма «Одарённые дети Тасеевского района»</t>
  </si>
  <si>
    <t>0130000550</t>
  </si>
  <si>
    <t>Реализация мероприятий в рамках подпрограммы «Одарённые дети Тасеевского района» муниципальной программы "Развитие образования в Тасеевском районе"</t>
  </si>
  <si>
    <t>0130000560</t>
  </si>
  <si>
    <t>Создание специального фонда поддержки одаренных детей и педагогов работающих с одаренными детьми в рамках подпрограммы «Одарённые дети Тасеевского района» муниципальной программы "Развитие образования в Тасеевском районе"</t>
  </si>
  <si>
    <t>0140000000</t>
  </si>
  <si>
    <t>Подпрограмма «Отдых детей и подростков Тасеевского района в каникулярное время»</t>
  </si>
  <si>
    <t>0140000570</t>
  </si>
  <si>
    <t>Проведение мероприятий для детей и молодежи, в рамках подпрограммы «Отдых детей и подростков Тасеевского района в каникулярное время» муниципальной программы "Развитие образования в Тасеевском районе"</t>
  </si>
  <si>
    <t>0140076490</t>
  </si>
  <si>
    <t>Расходы бюджетов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подпрограммы "Отдых детей и подростков Тасеевского района в каникулярное время" муниципальной программы " Развитие образования в Тасеевском районе"</t>
  </si>
  <si>
    <t>0150000000</t>
  </si>
  <si>
    <t>Подпрограмма "Поддержка детей-сирот, расширение практики применения семейных форм воспитания"</t>
  </si>
  <si>
    <t>0150075520</t>
  </si>
  <si>
    <t>Расходы бюджетов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«Поддержка детей-сирот, расширение практики применения семейных форм воспитания " муниципальной программы «Развитие образования в Тасеевском районе»</t>
  </si>
  <si>
    <t>0150075870</t>
  </si>
  <si>
    <t>Обеспечение жилыми помещениями детей-сирот и детей, оставшихся без попечения родителей, лиц из их числа детей- сирот детей оставшихся без попечения родителей за счет средств краевого бюджета в рамках подпрограммы «Поддержка детей-сирот, расширение практики применения семейных форм воспитания» муниципальной программы «Развитие образования в Тасеевском районе»</t>
  </si>
  <si>
    <t>0160000000</t>
  </si>
  <si>
    <t>Подпрограмма "Обеспечение реализации муниципальной программы и прочие мероприятия"</t>
  </si>
  <si>
    <t>0160000210</t>
  </si>
  <si>
    <t>Руководство и управление в сфере установленных функций центрального аппарата и иных органов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</si>
  <si>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0160000610</t>
  </si>
  <si>
    <t>Обеспечение деятельности (оказание услуг) учреждений в рамкам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</si>
  <si>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0160075560</t>
  </si>
  <si>
    <t>Расходы бюджетов муниципальных образований края на реализацию Закона края от29 марта 2007 года № 22-6015 "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 ,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</si>
  <si>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016E151720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</si>
  <si>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</si>
  <si>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0200000000</t>
  </si>
  <si>
    <t>Муниципальная программа "Управление муниципальными финансами (ресурсами)"</t>
  </si>
  <si>
    <t>0210000000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</si>
  <si>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t>
  </si>
  <si>
    <t>0210000210</t>
  </si>
  <si>
    <t>Руководство и управление в сфере установленных функций центрального аппарата и иных органов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</si>
  <si>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0210000470</t>
  </si>
  <si>
    <t>Предоставление межбюджетных трансфертов на поддержку мер по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</si>
  <si>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0210000680</t>
  </si>
  <si>
    <t>Выравнивание бюджетной обеспеченности поселений из районного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</si>
  <si>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0210076010</t>
  </si>
  <si>
    <t>Выравнивание бюджетной обеспеченности поселений за счет 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 муниципальной программы "Управление муниципальными финансами (ресурсами)"</t>
  </si>
  <si>
    <t>0290000000</t>
  </si>
  <si>
    <t>Отдельные мероприятия</t>
  </si>
  <si>
    <t>0290000780</t>
  </si>
  <si>
    <t>Управление муниципальным имуществом в рамках отдельных мероприятий муниципальной программы "Управление муниципальными финансами (ресурсами)</t>
  </si>
  <si>
    <t>029D276450</t>
  </si>
  <si>
    <t>Cоздание условий для развития услуг связи в малочисленных и труднодоступных населенных пунктах Красноярского края в рамках одельных мероприятий муниципальной программы "Управление муниципальными финансами (ресурсами)</t>
  </si>
  <si>
    <t>0300000000</t>
  </si>
  <si>
    <t>Муниципальная программа "Охрана окружающей среды на территории Тасеевского района"</t>
  </si>
  <si>
    <t>0310000000</t>
  </si>
  <si>
    <t>Подпрограмма "Участие в организации деятельности по накоплению, сбору, транспортированию, обработке, утилизации, обезвреживанию, захоронени ТКО"</t>
  </si>
  <si>
    <t>03100S4630</t>
  </si>
  <si>
    <t>Расходы бюджетов муниципальных образований на обустройство мест ( площадок) накопления отходов потребления и (или) приобретение контейнерного оборудования в рамках подпрограммы "Участие в организации деятельности по накоплению, сбору, транспортированию, обработке, утилизации, обезвреживанию, захоронени ТКО" муниципальной программы "Охрана окружающей среды на территории Тасеевского района"</t>
  </si>
  <si>
    <t>0400000000</t>
  </si>
  <si>
    <t>Муниципальная программа "Развитие культуры в Тасеевском районе "</t>
  </si>
  <si>
    <t>0410000000</t>
  </si>
  <si>
    <t>Подпрограмма "Сохранение культурного наследия"</t>
  </si>
  <si>
    <t>0410000610</t>
  </si>
  <si>
    <t>Обеспечение деятельности (оказание услуг) учреждений в рамкам подпрограммы "Сохранение культурного наследия" муниципальной программы "Развитие культуры в Тасеевском районе "</t>
  </si>
  <si>
    <t>0410000620</t>
  </si>
  <si>
    <t>04100L5190</t>
  </si>
  <si>
    <t>Поддержка отрасли культуры в рамках подпрограммы "Сохранение культурного наследия" муниципальной программы "Развитие культуры в Тасеевском районе"</t>
  </si>
  <si>
    <t>04100S4880</t>
  </si>
  <si>
    <t>Комплектования фондов муниципальных библиотек в рамкам подпрограммы "Сохранение культурного наследия" муниципальной программы "Развитие культуры в Тасеевском районе "</t>
  </si>
  <si>
    <t>04100S8400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</si>
  <si>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"Сохранение культурного наследия" муниципальной программы "Развитие культуры в Тасеевском районе"</t>
  </si>
  <si>
    <t>0420000000</t>
  </si>
  <si>
    <t>Подпрограмма «Развитие архивного дела в Тасеевском районе»</t>
  </si>
  <si>
    <t>0420000610</t>
  </si>
  <si>
    <t>Обеспечение деятельности (оказание услуг) учреждений в рамках подпрограммы "Развитие архивного дела в Тасеевском районе» муниципальной программы "Развитие культуры в Тасеевском районе "</t>
  </si>
  <si>
    <t>0420075190</t>
  </si>
  <si>
    <t>Расходы бюджетов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Тасеевском районе» муниципальной программы "Развитие культуры в Тасеевском районе "</t>
  </si>
  <si>
    <t>0430000000</t>
  </si>
  <si>
    <t>Подпрограмма "Организация досуга и народного творчества"</t>
  </si>
  <si>
    <t>0430000500</t>
  </si>
  <si>
    <t>Организация и проведение культурно-массовых мероприятий в рамках подпрограммы "Организация досуга и народного творчества" муниципальной программы "Развитие культуры в Тасеевском районе "</t>
  </si>
  <si>
    <t>0430000610</t>
  </si>
  <si>
    <t>Обеспечение деятельности (оказание услуг) учреждений в рамках подпрограммы "Организация досуга и народного творчества" муниципальной программы "Развитие культуры в Тасеевском районе "</t>
  </si>
  <si>
    <t>04300S8400</t>
  </si>
  <si>
    <t>Софинансирование субсидии бюджетам муниципальных районных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"Организация досуга и народного творчества" муниципальной программы "Развитие культуры в Тасеевском районе "</t>
  </si>
  <si>
    <t>0440000000</t>
  </si>
  <si>
    <t>Подпрограмма "Обеспечение условий для устойчивого развития отрасли"культура""</t>
  </si>
  <si>
    <t>0440000610</t>
  </si>
  <si>
    <t>Обеспечение деятельности (оказание услуг) учреждений в рамкам подпрограммы "Обеспечение условий для устойчивого развития отрасли"культура"" муниципальной программы "Развитие культуры в Тасеевском районе "</t>
  </si>
  <si>
    <t>04400S4720</t>
  </si>
  <si>
    <t>Расходы бюджетов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</si>
  <si>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04400S8400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</si>
  <si>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</si>
  <si>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0500000000</t>
  </si>
  <si>
    <t>Муниципальная программа " Развитие физической культуры и спорта в Тасеевском районе"</t>
  </si>
  <si>
    <t>0590000000</t>
  </si>
  <si>
    <t>0590000670</t>
  </si>
  <si>
    <t>Проведение массовых физкультурных и спортивных мероприятий на территории района, участие в краевых соревнованиях в рамках отдельных мероприятий муниципальной программы " Развитие физической культуры и спорта в Тасеевском районе"</t>
  </si>
  <si>
    <t>05900S4180</t>
  </si>
  <si>
    <t>Расходы на поддержку физкультурно-спортивных клубов по месту жительства в рамках отдельных мероприятий муниципальной программы "Развитие физической культуры и спорта в Тасееском районе"</t>
  </si>
  <si>
    <t>0600000000</t>
  </si>
  <si>
    <t>Муниципальная программа " Развитие сельского хозяйства и регулирование рынков сельскохозяйственной продукции, сырья и продовольствия"</t>
  </si>
  <si>
    <t>0690000000</t>
  </si>
  <si>
    <t>0690000720</t>
  </si>
  <si>
    <t>Подведение итогов сельскохозяйственного года в рамках отдельных мероприятий муниципальной программы Тасеевского района" Развитие сельского хозяйства и регулирование рынков сельскохозяйственной продукции, сырья и продовольствия"</t>
  </si>
  <si>
    <t>0690000730</t>
  </si>
  <si>
    <t>Расходы на проведение мероприятий по уничтожению сорняков дикорастущей конопли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</si>
  <si>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0690075170</t>
  </si>
  <si>
    <t>Выполнение отдельных государственных полномочий по решению вопросов поддержки сельскохозяйственного производства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 "</t>
  </si>
  <si>
    <t>0690075180</t>
  </si>
  <si>
    <t>Организация проведения мероприятий по отлову, учету, содержанию и иному обращению с безнадзорными домашними животными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</si>
  <si>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0700000000</t>
  </si>
  <si>
    <t>Муниципальная программа "Молодежь Тасеевского района в ХХI веке"</t>
  </si>
  <si>
    <t>0710000000</t>
  </si>
  <si>
    <t>Подпрограмма "Вовлечение молодежи Тасеевского района в социальную практику"</t>
  </si>
  <si>
    <t>0710000610</t>
  </si>
  <si>
    <t>Обеспечение деятельности (оказание услуг) учреждений в рамкам подпрограммы "Вовлечение молодежи Тасеевского района в социальную практику"" муниципальной программы "Молодежь Тасеевского района в XXI веке»</t>
  </si>
  <si>
    <t>0710000770</t>
  </si>
  <si>
    <t>Реализация мероприятий подпрограммы"Вовлечение молодежи Тасеевского района в социальную практику" муниципальной программы "Молодежь Тасеевского района в XXI веке»</t>
  </si>
  <si>
    <t>0710010320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</si>
  <si>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"Вовлечение молодежи Тасеевского района в социальную практику" муниципальной программы "Молодежь Тасеевского района в ХХI веке"</t>
  </si>
  <si>
    <t>07100S4560</t>
  </si>
  <si>
    <t>Расходы на поддержку деятельности молодежных центров в рамках подпрограммы "Вовлечение молодежи Тасеевского района в социальную практику" муниципальной программы "Молодежь Тасеевского района в ХХ веке"</t>
  </si>
  <si>
    <t>0720000000</t>
  </si>
  <si>
    <t>Подпрограмма"Патриотическое воспитание молодежи Тасеевского района"</t>
  </si>
  <si>
    <t>0720000480</t>
  </si>
  <si>
    <t>Реализация мероприятий подпрограммы"Патриотическое воспитание молодежи Тасеевского района"</t>
  </si>
  <si>
    <t>0800000000</t>
  </si>
  <si>
    <t>Муниципальная программа "Реформирование и модернизация жилищно-коммунального хозяйства и повышение энергетической эффективности в Тасеевском районе"</t>
  </si>
  <si>
    <t>0820000000</t>
  </si>
  <si>
    <t>Подпрограмма "Обеспечение доступности платы граждан в условиях развития жилищных отношений"</t>
  </si>
  <si>
    <t>0820075700</t>
  </si>
  <si>
    <t>Расходы на реализацию отдельных мер по обеспечению ограничения платы граждан за коммунальные услуги"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</si>
  <si>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0820075770</t>
  </si>
  <si>
    <t>Расходы на компенсацию выпадающих доходов энергосберегающих организациях, связанных с применением государственных регулируемых цен (тарифов) на электрическую энергию, вырабатываемую дизильными электростанциями на территории Красноярского края для населения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</si>
  <si>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0830000000</t>
  </si>
  <si>
    <t>Подпрограмма "Энергосбережение и повышение энергетической эффективности в Тасеевском районе"</t>
  </si>
  <si>
    <t>0830000460</t>
  </si>
  <si>
    <t>Мероприятие в области энергосбережения и повышение энергетической эффективности в рамках подпрограммы " Энергосбережение и повышение энергетической эффективности в Тасеевском районе" муниципальной программы " Реформирование и модернизация жилищно-коммунального хозяйства и повышение энергетической эффективности в Тасеевском районе"</t>
  </si>
  <si>
    <t>0900000000</t>
  </si>
  <si>
    <t>Муниципальная программа "Развитие транспортной системы в Тасеевском районе"</t>
  </si>
  <si>
    <t>0910000000</t>
  </si>
  <si>
    <t>Подпрограмма " Обеспечение сохранности и модернизация автомобильных дорог Тасеевского района"</t>
  </si>
  <si>
    <t>0910000530</t>
  </si>
  <si>
    <t>Осуществление дорожной деятельности в отношении автомобильных 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в рамках подпрограммы " Обеспечение сохранности и модернизации автомобильных дорог Тасеевского района" муниципальной программы "Развитие транспортной системы в Тасеевском районе"</t>
  </si>
  <si>
    <t>0990000000</t>
  </si>
  <si>
    <t>0990000420</t>
  </si>
  <si>
    <t>Предоставление субсидий из бюджета Тасеевского района юридическим лицам (за исключением государственных и муниципальных учреждений) и индивидуальным предпринимателям в целях возмещения недополученных доходов, возникающих в связи с регулярными перевозками пассажиров автомобильным транспортом на маршрутах с небольшой интенсивностью пассажиропотока по муниципальным маршрутам в границах муниципального образования Тасеевский район в рамках отдельных мероприятий муниципальной программы "Развитие транспортной системы в Тасеевском районе"</t>
  </si>
  <si>
    <t>1000000000</t>
  </si>
  <si>
    <t>Муниципальная программа "Создание условий для обеспечения доступным и комфортным жильем граждан Тасеевского района"</t>
  </si>
  <si>
    <t>1010000000</t>
  </si>
  <si>
    <t>Подпрограмма "Обеспечение жильём молодых семей в Тасеевском районе"</t>
  </si>
  <si>
    <t>10100L4970</t>
  </si>
  <si>
    <t>Расходы за счет 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Тасеевском районе" муниципальной программы "Создание условий для обеспечения доступным и комфортным жильем граждан Тасеевского района"</t>
  </si>
  <si>
    <t>1020000000</t>
  </si>
  <si>
    <t>Подпрограмма "Стимулирование жилищного строительства на территории Тасеевского района"</t>
  </si>
  <si>
    <t>10200S5050</t>
  </si>
  <si>
    <t>Расходы на подготовку описаний местоположения границ населенных пунктов и территориальных зон по Красноярскому краю в рамках подпрограммы "Стимулирование жилищного строительства на территории Тасеевского района" муниципальной программы "Создание условий для обеспечения доступным и комфортным жильем граждан Тасеевского района"</t>
  </si>
  <si>
    <t>1100000000</t>
  </si>
  <si>
    <t>Муниципальная программа «Защита от чрезвычайных ситуаций природного и техногенного характера и обеспечение безопасности населения и территории Тасеевского района»</t>
  </si>
  <si>
    <t>1110000000</t>
  </si>
  <si>
    <t>Подпрограмма "Профилактика правонарушений на территории Тасеевского района "</t>
  </si>
  <si>
    <t>1110000750</t>
  </si>
  <si>
    <t>Мероприятия по профилактике правонарушений на территории Тасеевского района в рамках подпрограммы "Профилактика правонарушений и предупреждение преступлений на территории Тасеевского района " муниципальной программы «Защита населения и территорий Тасеевского района от чрезвычайных ситуаций природного и техногенного характера и обеспечение безопасности населения и территории Тасеевского района»</t>
  </si>
  <si>
    <t>1190000000</t>
  </si>
  <si>
    <t>1190000610</t>
  </si>
  <si>
    <t>Выполнение функций органа повседневного управления территориальной подсистемой единой государственной системы предупреждения и ликвидации чрезвычайных ситуаций на территории района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</si>
  <si>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1190074120</t>
  </si>
  <si>
    <t>Предоставление иных межбюджетных трансфертов бюджетам сельских поселений на развитие и модернизацию системы защиты населения и территорий Тасеевского района от чрезвычайных ситуаций природного и техногенного характерав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</si>
  <si>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1190075550</t>
  </si>
  <si>
    <t>Иные межбюджетные трансферты на организацию и проведение акарицидных обработок мест массового отдыха населения 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</si>
  <si>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11900S4130</t>
  </si>
  <si>
    <t>Расходы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</si>
  <si>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11900S6750</t>
  </si>
  <si>
    <t>Приобретение автономных дымовых пожарных извещателей отдельным категориям граждан в целях оснащения ими жилых помещений в рамках отдельных мероприятий муниципальной программы Тасеевского района "Защита от чрезвычайных ситуаций природного и техногенного характера и обеспечение безопасности населения и территории Тасеевского района"</t>
  </si>
  <si>
    <t>1200000000</t>
  </si>
  <si>
    <t>Муниципальная программа "Содействие развитию гражданского общества в Тасеевском районе"</t>
  </si>
  <si>
    <t>1290000740</t>
  </si>
  <si>
    <t>Содействие развитию гражданского общества и поддержка общественных инициатив граждан в рамках отдельных мероприятий муниципальной программы " Содействие развитию гражданского общества в Тасеевском районе"</t>
  </si>
  <si>
    <t>1300000000</t>
  </si>
  <si>
    <t>Муниципальная программа "Развитие малого и среднего предпринимательства на территории Тасеевского района"</t>
  </si>
  <si>
    <t>1310000000</t>
  </si>
  <si>
    <t>Подпрограмма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t>
  </si>
  <si>
    <t>13100S6070</t>
  </si>
  <si>
    <t>Предоставление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</si>
  <si>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13100S6680</t>
  </si>
  <si>
    <t>Предоставление грантов в форме субсидий субъектам малого и среднего предпринимательства на начало ведения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</si>
  <si>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1320000000</t>
  </si>
  <si>
    <t>Подпрограмма "Популяризация социального предпринимательства"</t>
  </si>
  <si>
    <t>1320000460</t>
  </si>
  <si>
    <t>Популяризация социального предпринимательства в рамках подпрограммы "Популяризация социального предпринимательства" муниципальной программы "Развитие малого и среднего предпринимательства на территории Тасеевского района"</t>
  </si>
  <si>
    <t>Итого</t>
  </si>
  <si>
    <t>Неисполненные назначения</t>
  </si>
  <si>
    <t>4.Исполнение муниципальных программ</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</si>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</sst>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5" x14ac:knownFonts="1">
    <font>
      <sz val="10"/>
      <name val="Arial"/>
    </font>
    <font>
      <sz val="10"/>
      <name val="Arial"/>
      <family val="2"/>
      <charset val="204"/>
    </font>
    <font>
      <sz val="8"/>
      <name val="Arial"/>
      <family val="2"/>
      <charset val="204"/>
    </font>
    <font>
      <sz val="8.5"/>
      <name val="Arial"/>
      <family val="2"/>
      <charset val="204"/>
    </font>
    <font>
      <sz val="11"/>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1" fillId="0" borderId="1" xfId="0" applyFont="1" applyBorder="1" applyAlignment="1">
      <alignment wrapText="1"/>
    </xf>
    <xf numFmtId="4" fontId="1" fillId="0" borderId="1" xfId="0" applyNumberFormat="1" applyFont="1" applyBorder="1" applyAlignment="1">
      <alignment horizontal="center"/>
    </xf>
    <xf numFmtId="0" fontId="3" fillId="0" borderId="0" xfId="0" applyFont="1" applyBorder="1" applyAlignment="1" applyProtection="1"/>
    <xf numFmtId="0" fontId="2" fillId="0" borderId="0" xfId="0" applyFont="1" applyBorder="1" applyAlignment="1" applyProtection="1"/>
    <xf numFmtId="0" fontId="4" fillId="0" borderId="0" xfId="0" applyFont="1" applyBorder="1" applyAlignment="1" applyProtection="1">
      <alignment horizontal="left"/>
    </xf>
    <xf numFmtId="0" fontId="4" fillId="0" borderId="0" xfId="0" applyFont="1" applyBorder="1" applyAlignment="1" applyProtection="1">
      <alignment horizontal="center"/>
    </xf>
    <xf numFmtId="164" fontId="4" fillId="0" borderId="0" xfId="0" applyNumberFormat="1" applyFont="1" applyBorder="1" applyAlignment="1" applyProtection="1">
      <alignment horizontal="center"/>
    </xf>
    <xf numFmtId="0" fontId="3" fillId="0" borderId="0" xfId="0" applyFont="1" applyBorder="1" applyAlignment="1" applyProtection="1">
      <alignment horizontal="left" vertical="top" wrapText="1"/>
    </xf>
    <xf numFmtId="0" fontId="3" fillId="0" borderId="0" xfId="0" applyFont="1" applyBorder="1" applyAlignment="1" applyProtection="1">
      <alignment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center" wrapText="1"/>
    </xf>
    <xf numFmtId="165"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xf>
    <xf numFmtId="49" fontId="1" fillId="0" borderId="1" xfId="0" applyNumberFormat="1" applyFont="1" applyBorder="1" applyAlignment="1" applyProtection="1">
      <alignment horizontal="left"/>
    </xf>
    <xf numFmtId="4" fontId="1" fillId="0" borderId="1" xfId="0" applyNumberFormat="1" applyFont="1" applyBorder="1" applyAlignment="1" applyProtection="1">
      <alignment horizontal="center"/>
    </xf>
    <xf numFmtId="0" fontId="3" fillId="0" borderId="0" xfId="0" applyFont="1" applyBorder="1" applyAlignment="1" applyProtection="1">
      <alignment horizontal="left"/>
    </xf>
    <xf numFmtId="0" fontId="3"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4" fillId="0" borderId="0" xfId="0" applyFont="1" applyBorder="1" applyAlignment="1" applyProtection="1">
      <alignment horizontal="center" vertical="top" wrapText="1"/>
    </xf>
    <xf numFmtId="1" fontId="1" fillId="0" borderId="1" xfId="0" applyNumberFormat="1"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18"/>
  <sheetViews>
    <sheetView showGridLines="0" tabSelected="1" topLeftCell="A89" workbookViewId="0">
      <selection activeCell="G89" sqref="G89"/>
    </sheetView>
  </sheetViews>
  <sheetFormatPr defaultRowHeight="12.75" customHeight="1" outlineLevelRow="7" x14ac:dyDescent="0.2"/>
  <cols>
    <col min="1" max="1" width="20.7109375" style="1" customWidth="1"/>
    <col min="2" max="2" width="30.7109375" style="1" customWidth="1"/>
    <col min="3" max="4" width="15.42578125" style="1" customWidth="1"/>
    <col min="5" max="5" width="15.5703125" style="1" customWidth="1"/>
    <col min="6" max="6" width="10.85546875" style="1" customWidth="1"/>
    <col min="7" max="7" width="13.140625" style="1" customWidth="1"/>
    <col min="8" max="10" width="9.140625" style="1" customWidth="1"/>
    <col min="11" max="16384" width="9.140625" style="1"/>
  </cols>
  <sheetData>
    <row r="1" spans="1:10" x14ac:dyDescent="0.2">
      <c r="A1" s="18" t="s">
        <v>0</v>
      </c>
      <c r="B1" s="18"/>
      <c r="C1" s="18"/>
      <c r="D1" s="18"/>
      <c r="E1" s="18"/>
      <c r="F1" s="18"/>
      <c r="G1" s="4"/>
      <c r="H1" s="4"/>
      <c r="I1" s="4"/>
      <c r="J1" s="4"/>
    </row>
    <row r="2" spans="1:10" x14ac:dyDescent="0.2">
      <c r="A2" s="5" t="s">
        <v>1</v>
      </c>
      <c r="B2" s="4"/>
      <c r="C2" s="4"/>
      <c r="D2" s="4"/>
      <c r="E2" s="4"/>
      <c r="F2" s="4"/>
      <c r="G2" s="4"/>
      <c r="H2" s="4"/>
      <c r="I2" s="4"/>
      <c r="J2" s="4"/>
    </row>
    <row r="3" spans="1:10" ht="14.25" x14ac:dyDescent="0.2">
      <c r="A3" s="6"/>
      <c r="B3" s="7"/>
      <c r="C3" s="7"/>
      <c r="D3" s="7"/>
      <c r="E3" s="7"/>
      <c r="F3" s="7"/>
      <c r="G3" s="7"/>
      <c r="H3" s="7"/>
      <c r="I3" s="7"/>
      <c r="J3" s="7"/>
    </row>
    <row r="4" spans="1:10" ht="14.25" x14ac:dyDescent="0.2">
      <c r="A4" s="6"/>
      <c r="B4" s="7"/>
      <c r="C4" s="7"/>
      <c r="D4" s="7"/>
      <c r="E4" s="8"/>
      <c r="F4" s="7"/>
      <c r="G4" s="8"/>
      <c r="H4" s="8"/>
      <c r="I4" s="7"/>
      <c r="J4" s="7"/>
    </row>
    <row r="5" spans="1:10" x14ac:dyDescent="0.2">
      <c r="A5" s="4"/>
      <c r="B5" s="4"/>
      <c r="C5" s="4"/>
      <c r="D5" s="4"/>
      <c r="E5" s="4"/>
      <c r="F5" s="4"/>
      <c r="G5" s="4"/>
      <c r="H5" s="4"/>
      <c r="I5" s="4"/>
      <c r="J5" s="4"/>
    </row>
    <row r="6" spans="1:10" x14ac:dyDescent="0.2">
      <c r="A6" s="19"/>
      <c r="B6" s="20"/>
      <c r="C6" s="20"/>
      <c r="D6" s="20"/>
      <c r="E6" s="20"/>
      <c r="F6" s="20"/>
      <c r="G6" s="20"/>
      <c r="H6" s="20"/>
      <c r="I6" s="9"/>
      <c r="J6" s="9"/>
    </row>
    <row r="7" spans="1:10" ht="14.25" x14ac:dyDescent="0.2">
      <c r="A7" s="21" t="s">
        <v>250</v>
      </c>
      <c r="B7" s="21"/>
      <c r="C7" s="21"/>
      <c r="D7" s="21"/>
      <c r="E7" s="21"/>
      <c r="F7" s="21"/>
      <c r="G7" s="21"/>
    </row>
    <row r="8" spans="1:10" x14ac:dyDescent="0.2">
      <c r="A8" s="19"/>
      <c r="B8" s="20"/>
      <c r="C8" s="20"/>
      <c r="D8" s="20"/>
      <c r="E8" s="20"/>
      <c r="F8" s="20"/>
      <c r="G8" s="20"/>
    </row>
    <row r="9" spans="1:10" x14ac:dyDescent="0.2">
      <c r="A9" s="19"/>
      <c r="B9" s="20"/>
      <c r="C9" s="20"/>
      <c r="D9" s="20"/>
      <c r="E9" s="20"/>
      <c r="F9" s="20"/>
      <c r="G9" s="20"/>
    </row>
    <row r="10" spans="1:10" x14ac:dyDescent="0.2">
      <c r="A10" s="10" t="s">
        <v>2</v>
      </c>
      <c r="B10" s="10"/>
      <c r="C10" s="10"/>
      <c r="D10" s="10"/>
      <c r="E10" s="10"/>
      <c r="F10" s="10"/>
      <c r="G10" s="10"/>
      <c r="H10" s="10"/>
      <c r="I10" s="4"/>
      <c r="J10" s="4"/>
    </row>
    <row r="11" spans="1:10" ht="38.25" x14ac:dyDescent="0.2">
      <c r="A11" s="11" t="s">
        <v>3</v>
      </c>
      <c r="B11" s="11" t="s">
        <v>4</v>
      </c>
      <c r="C11" s="11" t="s">
        <v>5</v>
      </c>
      <c r="D11" s="11" t="s">
        <v>6</v>
      </c>
      <c r="E11" s="2" t="s">
        <v>249</v>
      </c>
      <c r="F11" s="2" t="s">
        <v>251</v>
      </c>
    </row>
    <row r="12" spans="1:10" ht="38.25" collapsed="1" x14ac:dyDescent="0.2">
      <c r="A12" s="11" t="s">
        <v>7</v>
      </c>
      <c r="B12" s="12" t="s">
        <v>8</v>
      </c>
      <c r="C12" s="13">
        <v>520227363.87</v>
      </c>
      <c r="D12" s="13">
        <v>367496253.04000002</v>
      </c>
      <c r="E12" s="3">
        <f>C12-D12</f>
        <v>152731110.82999998</v>
      </c>
      <c r="F12" s="22">
        <f>(D12/C12)*100</f>
        <v>70.641469204190869</v>
      </c>
    </row>
    <row r="13" spans="1:10" ht="51" hidden="1" outlineLevel="1" collapsed="1" x14ac:dyDescent="0.2">
      <c r="A13" s="11" t="s">
        <v>9</v>
      </c>
      <c r="B13" s="12" t="s">
        <v>10</v>
      </c>
      <c r="C13" s="13">
        <v>116150784</v>
      </c>
      <c r="D13" s="13">
        <v>87235298.920000002</v>
      </c>
      <c r="E13" s="3">
        <f t="shared" ref="E13:E76" si="0">C13-D13</f>
        <v>28915485.079999998</v>
      </c>
      <c r="F13" s="22">
        <f t="shared" ref="F13:F76" si="1">(D13/C13)*100</f>
        <v>75.105217473176936</v>
      </c>
    </row>
    <row r="14" spans="1:10" ht="114.75" hidden="1" outlineLevel="2" x14ac:dyDescent="0.2">
      <c r="A14" s="11" t="s">
        <v>11</v>
      </c>
      <c r="B14" s="12" t="s">
        <v>12</v>
      </c>
      <c r="C14" s="13">
        <v>43181136</v>
      </c>
      <c r="D14" s="13">
        <v>35410420.479999997</v>
      </c>
      <c r="E14" s="3">
        <f t="shared" si="0"/>
        <v>7770715.5200000033</v>
      </c>
      <c r="F14" s="22">
        <f t="shared" si="1"/>
        <v>82.004374502792132</v>
      </c>
    </row>
    <row r="15" spans="1:10" ht="114.75" hidden="1" outlineLevel="7" x14ac:dyDescent="0.2">
      <c r="A15" s="11" t="s">
        <v>11</v>
      </c>
      <c r="B15" s="12" t="s">
        <v>12</v>
      </c>
      <c r="C15" s="13">
        <v>43181136</v>
      </c>
      <c r="D15" s="13">
        <v>35410420.479999997</v>
      </c>
      <c r="E15" s="3">
        <f t="shared" si="0"/>
        <v>7770715.5200000033</v>
      </c>
      <c r="F15" s="22">
        <f t="shared" si="1"/>
        <v>82.004374502792132</v>
      </c>
    </row>
    <row r="16" spans="1:10" ht="216.75" hidden="1" outlineLevel="2" x14ac:dyDescent="0.2">
      <c r="A16" s="11" t="s">
        <v>13</v>
      </c>
      <c r="B16" s="14" t="s">
        <v>14</v>
      </c>
      <c r="C16" s="13">
        <v>390000</v>
      </c>
      <c r="D16" s="13">
        <v>40717.550000000003</v>
      </c>
      <c r="E16" s="3">
        <f t="shared" si="0"/>
        <v>349282.45</v>
      </c>
      <c r="F16" s="22">
        <f t="shared" si="1"/>
        <v>10.440397435897436</v>
      </c>
    </row>
    <row r="17" spans="1:6" ht="216.75" hidden="1" outlineLevel="7" x14ac:dyDescent="0.2">
      <c r="A17" s="11" t="s">
        <v>13</v>
      </c>
      <c r="B17" s="14" t="s">
        <v>14</v>
      </c>
      <c r="C17" s="13">
        <v>390000</v>
      </c>
      <c r="D17" s="13">
        <v>40717.550000000003</v>
      </c>
      <c r="E17" s="3">
        <f t="shared" si="0"/>
        <v>349282.45</v>
      </c>
      <c r="F17" s="22">
        <f t="shared" si="1"/>
        <v>10.440397435897436</v>
      </c>
    </row>
    <row r="18" spans="1:6" ht="395.25" hidden="1" outlineLevel="2" x14ac:dyDescent="0.2">
      <c r="A18" s="11" t="s">
        <v>15</v>
      </c>
      <c r="B18" s="14" t="s">
        <v>16</v>
      </c>
      <c r="C18" s="13">
        <v>26390700</v>
      </c>
      <c r="D18" s="13">
        <v>19200061</v>
      </c>
      <c r="E18" s="3">
        <f t="shared" si="0"/>
        <v>7190639</v>
      </c>
      <c r="F18" s="22">
        <f t="shared" si="1"/>
        <v>72.753132732364051</v>
      </c>
    </row>
    <row r="19" spans="1:6" ht="395.25" hidden="1" outlineLevel="7" x14ac:dyDescent="0.2">
      <c r="A19" s="11" t="s">
        <v>15</v>
      </c>
      <c r="B19" s="14" t="s">
        <v>16</v>
      </c>
      <c r="C19" s="13">
        <v>26390700</v>
      </c>
      <c r="D19" s="13">
        <v>19200061</v>
      </c>
      <c r="E19" s="3">
        <f t="shared" si="0"/>
        <v>7190639</v>
      </c>
      <c r="F19" s="22">
        <f t="shared" si="1"/>
        <v>72.753132732364051</v>
      </c>
    </row>
    <row r="20" spans="1:6" ht="344.25" hidden="1" outlineLevel="2" x14ac:dyDescent="0.2">
      <c r="A20" s="11" t="s">
        <v>17</v>
      </c>
      <c r="B20" s="14" t="s">
        <v>18</v>
      </c>
      <c r="C20" s="13">
        <v>462000</v>
      </c>
      <c r="D20" s="13">
        <v>30000</v>
      </c>
      <c r="E20" s="3">
        <f t="shared" si="0"/>
        <v>432000</v>
      </c>
      <c r="F20" s="22">
        <f t="shared" si="1"/>
        <v>6.4935064935064926</v>
      </c>
    </row>
    <row r="21" spans="1:6" ht="344.25" hidden="1" outlineLevel="7" x14ac:dyDescent="0.2">
      <c r="A21" s="11" t="s">
        <v>17</v>
      </c>
      <c r="B21" s="14" t="s">
        <v>18</v>
      </c>
      <c r="C21" s="13">
        <v>462000</v>
      </c>
      <c r="D21" s="13">
        <v>30000</v>
      </c>
      <c r="E21" s="3">
        <f t="shared" si="0"/>
        <v>432000</v>
      </c>
      <c r="F21" s="22">
        <f t="shared" si="1"/>
        <v>6.4935064935064926</v>
      </c>
    </row>
    <row r="22" spans="1:6" ht="395.25" hidden="1" outlineLevel="2" x14ac:dyDescent="0.2">
      <c r="A22" s="11" t="s">
        <v>19</v>
      </c>
      <c r="B22" s="14" t="s">
        <v>20</v>
      </c>
      <c r="C22" s="13">
        <v>44052200</v>
      </c>
      <c r="D22" s="13">
        <v>31238900</v>
      </c>
      <c r="E22" s="3">
        <f t="shared" si="0"/>
        <v>12813300</v>
      </c>
      <c r="F22" s="22">
        <f t="shared" si="1"/>
        <v>70.913370955366588</v>
      </c>
    </row>
    <row r="23" spans="1:6" ht="395.25" hidden="1" outlineLevel="7" x14ac:dyDescent="0.2">
      <c r="A23" s="11" t="s">
        <v>19</v>
      </c>
      <c r="B23" s="14" t="s">
        <v>20</v>
      </c>
      <c r="C23" s="13">
        <v>44052200</v>
      </c>
      <c r="D23" s="13">
        <v>31238900</v>
      </c>
      <c r="E23" s="3">
        <f t="shared" si="0"/>
        <v>12813300</v>
      </c>
      <c r="F23" s="22">
        <f t="shared" si="1"/>
        <v>70.913370955366588</v>
      </c>
    </row>
    <row r="24" spans="1:6" ht="165.75" hidden="1" outlineLevel="2" x14ac:dyDescent="0.2">
      <c r="A24" s="11" t="s">
        <v>21</v>
      </c>
      <c r="B24" s="14" t="s">
        <v>22</v>
      </c>
      <c r="C24" s="13">
        <v>1674748</v>
      </c>
      <c r="D24" s="13">
        <v>1315199.8899999999</v>
      </c>
      <c r="E24" s="3">
        <f t="shared" si="0"/>
        <v>359548.1100000001</v>
      </c>
      <c r="F24" s="22">
        <f t="shared" si="1"/>
        <v>78.531211262828791</v>
      </c>
    </row>
    <row r="25" spans="1:6" ht="165.75" hidden="1" outlineLevel="7" x14ac:dyDescent="0.2">
      <c r="A25" s="11" t="s">
        <v>21</v>
      </c>
      <c r="B25" s="14" t="s">
        <v>22</v>
      </c>
      <c r="C25" s="13">
        <v>1674748</v>
      </c>
      <c r="D25" s="13">
        <v>1315199.8899999999</v>
      </c>
      <c r="E25" s="3">
        <f t="shared" si="0"/>
        <v>359548.1100000001</v>
      </c>
      <c r="F25" s="22">
        <f t="shared" si="1"/>
        <v>78.531211262828791</v>
      </c>
    </row>
    <row r="26" spans="1:6" ht="38.25" hidden="1" outlineLevel="1" collapsed="1" x14ac:dyDescent="0.2">
      <c r="A26" s="11" t="s">
        <v>23</v>
      </c>
      <c r="B26" s="12" t="s">
        <v>24</v>
      </c>
      <c r="C26" s="13">
        <v>365394740.77999997</v>
      </c>
      <c r="D26" s="13">
        <v>254113090.13</v>
      </c>
      <c r="E26" s="3">
        <f t="shared" si="0"/>
        <v>111281650.64999998</v>
      </c>
      <c r="F26" s="22">
        <f t="shared" si="1"/>
        <v>69.544813257998868</v>
      </c>
    </row>
    <row r="27" spans="1:6" ht="102" hidden="1" outlineLevel="2" x14ac:dyDescent="0.2">
      <c r="A27" s="11" t="s">
        <v>25</v>
      </c>
      <c r="B27" s="12" t="s">
        <v>26</v>
      </c>
      <c r="C27" s="13">
        <v>95184721.590000004</v>
      </c>
      <c r="D27" s="13">
        <v>77984810.359999999</v>
      </c>
      <c r="E27" s="3">
        <f t="shared" si="0"/>
        <v>17199911.230000004</v>
      </c>
      <c r="F27" s="22">
        <f t="shared" si="1"/>
        <v>81.92996634051508</v>
      </c>
    </row>
    <row r="28" spans="1:6" ht="102" hidden="1" outlineLevel="7" x14ac:dyDescent="0.2">
      <c r="A28" s="11" t="s">
        <v>25</v>
      </c>
      <c r="B28" s="12" t="s">
        <v>26</v>
      </c>
      <c r="C28" s="13">
        <v>95184721.590000004</v>
      </c>
      <c r="D28" s="13">
        <v>77984810.359999999</v>
      </c>
      <c r="E28" s="3">
        <f t="shared" si="0"/>
        <v>17199911.230000004</v>
      </c>
      <c r="F28" s="22">
        <f t="shared" si="1"/>
        <v>81.92996634051508</v>
      </c>
    </row>
    <row r="29" spans="1:6" ht="102" hidden="1" outlineLevel="2" x14ac:dyDescent="0.2">
      <c r="A29" s="11" t="s">
        <v>27</v>
      </c>
      <c r="B29" s="12" t="s">
        <v>28</v>
      </c>
      <c r="C29" s="13">
        <v>16927227.969999999</v>
      </c>
      <c r="D29" s="13">
        <v>14378362.460000001</v>
      </c>
      <c r="E29" s="3">
        <f t="shared" si="0"/>
        <v>2548865.5099999979</v>
      </c>
      <c r="F29" s="22">
        <f t="shared" si="1"/>
        <v>84.942215497319864</v>
      </c>
    </row>
    <row r="30" spans="1:6" ht="102" hidden="1" outlineLevel="7" x14ac:dyDescent="0.2">
      <c r="A30" s="11" t="s">
        <v>27</v>
      </c>
      <c r="B30" s="12" t="s">
        <v>28</v>
      </c>
      <c r="C30" s="13">
        <v>16927227.969999999</v>
      </c>
      <c r="D30" s="13">
        <v>14378362.460000001</v>
      </c>
      <c r="E30" s="3">
        <f t="shared" si="0"/>
        <v>2548865.5099999979</v>
      </c>
      <c r="F30" s="22">
        <f t="shared" si="1"/>
        <v>84.942215497319864</v>
      </c>
    </row>
    <row r="31" spans="1:6" ht="140.25" hidden="1" outlineLevel="2" x14ac:dyDescent="0.2">
      <c r="A31" s="11" t="s">
        <v>29</v>
      </c>
      <c r="B31" s="12" t="s">
        <v>30</v>
      </c>
      <c r="C31" s="13">
        <v>3823623.33</v>
      </c>
      <c r="D31" s="13">
        <v>1508438.52</v>
      </c>
      <c r="E31" s="3">
        <f t="shared" si="0"/>
        <v>2315184.81</v>
      </c>
      <c r="F31" s="22">
        <f t="shared" si="1"/>
        <v>39.450499952881081</v>
      </c>
    </row>
    <row r="32" spans="1:6" ht="140.25" hidden="1" outlineLevel="7" x14ac:dyDescent="0.2">
      <c r="A32" s="11" t="s">
        <v>29</v>
      </c>
      <c r="B32" s="12" t="s">
        <v>30</v>
      </c>
      <c r="C32" s="13">
        <v>3823623.33</v>
      </c>
      <c r="D32" s="13">
        <v>1508438.52</v>
      </c>
      <c r="E32" s="3">
        <f t="shared" si="0"/>
        <v>2315184.81</v>
      </c>
      <c r="F32" s="22">
        <f t="shared" si="1"/>
        <v>39.450499952881081</v>
      </c>
    </row>
    <row r="33" spans="1:6" ht="204" hidden="1" outlineLevel="2" x14ac:dyDescent="0.2">
      <c r="A33" s="11" t="s">
        <v>31</v>
      </c>
      <c r="B33" s="14" t="s">
        <v>32</v>
      </c>
      <c r="C33" s="13">
        <v>220600</v>
      </c>
      <c r="D33" s="13">
        <v>36105.15</v>
      </c>
      <c r="E33" s="3">
        <f t="shared" si="0"/>
        <v>184494.85</v>
      </c>
      <c r="F33" s="22">
        <f t="shared" si="1"/>
        <v>16.366795104261104</v>
      </c>
    </row>
    <row r="34" spans="1:6" ht="204" hidden="1" outlineLevel="7" x14ac:dyDescent="0.2">
      <c r="A34" s="11" t="s">
        <v>31</v>
      </c>
      <c r="B34" s="14" t="s">
        <v>32</v>
      </c>
      <c r="C34" s="13">
        <v>220600</v>
      </c>
      <c r="D34" s="13">
        <v>36105.15</v>
      </c>
      <c r="E34" s="3">
        <f t="shared" si="0"/>
        <v>184494.85</v>
      </c>
      <c r="F34" s="22">
        <f t="shared" si="1"/>
        <v>16.366795104261104</v>
      </c>
    </row>
    <row r="35" spans="1:6" ht="153" hidden="1" outlineLevel="2" x14ac:dyDescent="0.2">
      <c r="A35" s="11" t="s">
        <v>33</v>
      </c>
      <c r="B35" s="14" t="s">
        <v>34</v>
      </c>
      <c r="C35" s="13">
        <v>144304</v>
      </c>
      <c r="D35" s="13">
        <v>51372.160000000003</v>
      </c>
      <c r="E35" s="3">
        <f t="shared" si="0"/>
        <v>92931.839999999997</v>
      </c>
      <c r="F35" s="22">
        <f t="shared" si="1"/>
        <v>35.599955649185056</v>
      </c>
    </row>
    <row r="36" spans="1:6" ht="153" hidden="1" outlineLevel="7" x14ac:dyDescent="0.2">
      <c r="A36" s="11" t="s">
        <v>33</v>
      </c>
      <c r="B36" s="14" t="s">
        <v>34</v>
      </c>
      <c r="C36" s="13">
        <v>144304</v>
      </c>
      <c r="D36" s="13">
        <v>51372.160000000003</v>
      </c>
      <c r="E36" s="3">
        <f t="shared" si="0"/>
        <v>92931.839999999997</v>
      </c>
      <c r="F36" s="22">
        <f t="shared" si="1"/>
        <v>35.599955649185056</v>
      </c>
    </row>
    <row r="37" spans="1:6" ht="242.25" hidden="1" outlineLevel="2" x14ac:dyDescent="0.2">
      <c r="A37" s="11" t="s">
        <v>35</v>
      </c>
      <c r="B37" s="14" t="s">
        <v>36</v>
      </c>
      <c r="C37" s="13">
        <v>1818200</v>
      </c>
      <c r="D37" s="13">
        <v>1818200</v>
      </c>
      <c r="E37" s="3">
        <f t="shared" si="0"/>
        <v>0</v>
      </c>
      <c r="F37" s="22">
        <f t="shared" si="1"/>
        <v>100</v>
      </c>
    </row>
    <row r="38" spans="1:6" ht="242.25" hidden="1" outlineLevel="7" x14ac:dyDescent="0.2">
      <c r="A38" s="11" t="s">
        <v>35</v>
      </c>
      <c r="B38" s="14" t="s">
        <v>36</v>
      </c>
      <c r="C38" s="13">
        <v>1818200</v>
      </c>
      <c r="D38" s="13">
        <v>1818200</v>
      </c>
      <c r="E38" s="3">
        <f t="shared" si="0"/>
        <v>0</v>
      </c>
      <c r="F38" s="22">
        <f t="shared" si="1"/>
        <v>100</v>
      </c>
    </row>
    <row r="39" spans="1:6" ht="409.5" hidden="1" outlineLevel="2" x14ac:dyDescent="0.2">
      <c r="A39" s="11" t="s">
        <v>37</v>
      </c>
      <c r="B39" s="14" t="s">
        <v>38</v>
      </c>
      <c r="C39" s="13">
        <v>37751900</v>
      </c>
      <c r="D39" s="13">
        <v>26725412</v>
      </c>
      <c r="E39" s="3">
        <f t="shared" si="0"/>
        <v>11026488</v>
      </c>
      <c r="F39" s="22">
        <f t="shared" si="1"/>
        <v>70.792230324831323</v>
      </c>
    </row>
    <row r="40" spans="1:6" ht="409.5" hidden="1" outlineLevel="7" x14ac:dyDescent="0.2">
      <c r="A40" s="11" t="s">
        <v>37</v>
      </c>
      <c r="B40" s="14" t="s">
        <v>38</v>
      </c>
      <c r="C40" s="13">
        <v>37751900</v>
      </c>
      <c r="D40" s="13">
        <v>26725412</v>
      </c>
      <c r="E40" s="3">
        <f t="shared" si="0"/>
        <v>11026488</v>
      </c>
      <c r="F40" s="22">
        <f t="shared" si="1"/>
        <v>70.792230324831323</v>
      </c>
    </row>
    <row r="41" spans="1:6" ht="408" hidden="1" outlineLevel="2" x14ac:dyDescent="0.2">
      <c r="A41" s="11" t="s">
        <v>39</v>
      </c>
      <c r="B41" s="14" t="s">
        <v>40</v>
      </c>
      <c r="C41" s="13">
        <v>156789900</v>
      </c>
      <c r="D41" s="13">
        <v>106878104</v>
      </c>
      <c r="E41" s="3">
        <f t="shared" si="0"/>
        <v>49911796</v>
      </c>
      <c r="F41" s="22">
        <f t="shared" si="1"/>
        <v>68.166446945881077</v>
      </c>
    </row>
    <row r="42" spans="1:6" ht="408" hidden="1" outlineLevel="7" x14ac:dyDescent="0.2">
      <c r="A42" s="11" t="s">
        <v>39</v>
      </c>
      <c r="B42" s="14" t="s">
        <v>40</v>
      </c>
      <c r="C42" s="13">
        <v>156789900</v>
      </c>
      <c r="D42" s="13">
        <v>106878104</v>
      </c>
      <c r="E42" s="3">
        <f t="shared" si="0"/>
        <v>49911796</v>
      </c>
      <c r="F42" s="22">
        <f t="shared" si="1"/>
        <v>68.166446945881077</v>
      </c>
    </row>
    <row r="43" spans="1:6" ht="229.5" hidden="1" outlineLevel="2" x14ac:dyDescent="0.2">
      <c r="A43" s="11" t="s">
        <v>41</v>
      </c>
      <c r="B43" s="14" t="s">
        <v>42</v>
      </c>
      <c r="C43" s="13">
        <v>8048200</v>
      </c>
      <c r="D43" s="13">
        <v>2572250.5099999998</v>
      </c>
      <c r="E43" s="3">
        <f t="shared" si="0"/>
        <v>5475949.4900000002</v>
      </c>
      <c r="F43" s="22">
        <f t="shared" si="1"/>
        <v>31.960568947093758</v>
      </c>
    </row>
    <row r="44" spans="1:6" ht="229.5" hidden="1" outlineLevel="7" x14ac:dyDescent="0.2">
      <c r="A44" s="11" t="s">
        <v>41</v>
      </c>
      <c r="B44" s="14" t="s">
        <v>42</v>
      </c>
      <c r="C44" s="13">
        <v>8048200</v>
      </c>
      <c r="D44" s="13">
        <v>2572250.5099999998</v>
      </c>
      <c r="E44" s="3">
        <f t="shared" si="0"/>
        <v>5475949.4900000002</v>
      </c>
      <c r="F44" s="22">
        <f t="shared" si="1"/>
        <v>31.960568947093758</v>
      </c>
    </row>
    <row r="45" spans="1:6" ht="216.75" hidden="1" outlineLevel="2" x14ac:dyDescent="0.2">
      <c r="A45" s="11" t="s">
        <v>43</v>
      </c>
      <c r="B45" s="14" t="s">
        <v>44</v>
      </c>
      <c r="C45" s="13">
        <v>77700</v>
      </c>
      <c r="D45" s="13">
        <v>0</v>
      </c>
      <c r="E45" s="3">
        <f t="shared" si="0"/>
        <v>77700</v>
      </c>
      <c r="F45" s="22">
        <f t="shared" si="1"/>
        <v>0</v>
      </c>
    </row>
    <row r="46" spans="1:6" ht="216.75" hidden="1" outlineLevel="7" x14ac:dyDescent="0.2">
      <c r="A46" s="11" t="s">
        <v>43</v>
      </c>
      <c r="B46" s="14" t="s">
        <v>44</v>
      </c>
      <c r="C46" s="13">
        <v>77700</v>
      </c>
      <c r="D46" s="13">
        <v>0</v>
      </c>
      <c r="E46" s="3">
        <f t="shared" si="0"/>
        <v>77700</v>
      </c>
      <c r="F46" s="22">
        <f t="shared" si="1"/>
        <v>0</v>
      </c>
    </row>
    <row r="47" spans="1:6" ht="229.5" hidden="1" outlineLevel="2" x14ac:dyDescent="0.2">
      <c r="A47" s="11" t="s">
        <v>45</v>
      </c>
      <c r="B47" s="14" t="s">
        <v>46</v>
      </c>
      <c r="C47" s="13">
        <v>24395100</v>
      </c>
      <c r="D47" s="13">
        <v>13641300</v>
      </c>
      <c r="E47" s="3">
        <f t="shared" si="0"/>
        <v>10753800</v>
      </c>
      <c r="F47" s="22">
        <f t="shared" si="1"/>
        <v>55.918196687039611</v>
      </c>
    </row>
    <row r="48" spans="1:6" ht="229.5" hidden="1" outlineLevel="7" x14ac:dyDescent="0.2">
      <c r="A48" s="11" t="s">
        <v>45</v>
      </c>
      <c r="B48" s="14" t="s">
        <v>46</v>
      </c>
      <c r="C48" s="13">
        <v>24395100</v>
      </c>
      <c r="D48" s="13">
        <v>13641300</v>
      </c>
      <c r="E48" s="3">
        <f t="shared" si="0"/>
        <v>10753800</v>
      </c>
      <c r="F48" s="22">
        <f t="shared" si="1"/>
        <v>55.918196687039611</v>
      </c>
    </row>
    <row r="49" spans="1:6" ht="242.25" hidden="1" outlineLevel="2" x14ac:dyDescent="0.2">
      <c r="A49" s="11" t="s">
        <v>47</v>
      </c>
      <c r="B49" s="14" t="s">
        <v>48</v>
      </c>
      <c r="C49" s="13">
        <v>6128628.6299999999</v>
      </c>
      <c r="D49" s="13">
        <v>2642267.27</v>
      </c>
      <c r="E49" s="3">
        <f t="shared" si="0"/>
        <v>3486361.36</v>
      </c>
      <c r="F49" s="22">
        <f t="shared" si="1"/>
        <v>43.11351575564467</v>
      </c>
    </row>
    <row r="50" spans="1:6" ht="242.25" hidden="1" outlineLevel="7" x14ac:dyDescent="0.2">
      <c r="A50" s="11" t="s">
        <v>47</v>
      </c>
      <c r="B50" s="14" t="s">
        <v>48</v>
      </c>
      <c r="C50" s="13">
        <v>6128628.6299999999</v>
      </c>
      <c r="D50" s="13">
        <v>2642267.27</v>
      </c>
      <c r="E50" s="3">
        <f t="shared" si="0"/>
        <v>3486361.36</v>
      </c>
      <c r="F50" s="22">
        <f t="shared" si="1"/>
        <v>43.11351575564467</v>
      </c>
    </row>
    <row r="51" spans="1:6" ht="165.75" hidden="1" outlineLevel="2" x14ac:dyDescent="0.2">
      <c r="A51" s="11" t="s">
        <v>49</v>
      </c>
      <c r="B51" s="14" t="s">
        <v>50</v>
      </c>
      <c r="C51" s="13">
        <v>1330588.24</v>
      </c>
      <c r="D51" s="13">
        <v>1330588.24</v>
      </c>
      <c r="E51" s="3">
        <f t="shared" si="0"/>
        <v>0</v>
      </c>
      <c r="F51" s="22">
        <f t="shared" si="1"/>
        <v>100</v>
      </c>
    </row>
    <row r="52" spans="1:6" ht="165.75" hidden="1" outlineLevel="7" x14ac:dyDescent="0.2">
      <c r="A52" s="11" t="s">
        <v>49</v>
      </c>
      <c r="B52" s="14" t="s">
        <v>50</v>
      </c>
      <c r="C52" s="13">
        <v>1330588.24</v>
      </c>
      <c r="D52" s="13">
        <v>1330588.24</v>
      </c>
      <c r="E52" s="3">
        <f t="shared" si="0"/>
        <v>0</v>
      </c>
      <c r="F52" s="22">
        <f t="shared" si="1"/>
        <v>100</v>
      </c>
    </row>
    <row r="53" spans="1:6" ht="140.25" hidden="1" outlineLevel="2" x14ac:dyDescent="0.2">
      <c r="A53" s="11" t="s">
        <v>51</v>
      </c>
      <c r="B53" s="14" t="s">
        <v>52</v>
      </c>
      <c r="C53" s="13">
        <v>2343435</v>
      </c>
      <c r="D53" s="13">
        <v>2261877.92</v>
      </c>
      <c r="E53" s="3">
        <f t="shared" si="0"/>
        <v>81557.080000000075</v>
      </c>
      <c r="F53" s="22">
        <f t="shared" si="1"/>
        <v>96.519763509549023</v>
      </c>
    </row>
    <row r="54" spans="1:6" ht="140.25" hidden="1" outlineLevel="7" x14ac:dyDescent="0.2">
      <c r="A54" s="11" t="s">
        <v>51</v>
      </c>
      <c r="B54" s="14" t="s">
        <v>52</v>
      </c>
      <c r="C54" s="13">
        <v>2343435</v>
      </c>
      <c r="D54" s="13">
        <v>2261877.92</v>
      </c>
      <c r="E54" s="3">
        <f t="shared" si="0"/>
        <v>81557.080000000075</v>
      </c>
      <c r="F54" s="22">
        <f t="shared" si="1"/>
        <v>96.519763509549023</v>
      </c>
    </row>
    <row r="55" spans="1:6" ht="140.25" hidden="1" outlineLevel="2" x14ac:dyDescent="0.2">
      <c r="A55" s="11" t="s">
        <v>53</v>
      </c>
      <c r="B55" s="12" t="s">
        <v>54</v>
      </c>
      <c r="C55" s="13">
        <v>1031386.59</v>
      </c>
      <c r="D55" s="13">
        <v>335416.67</v>
      </c>
      <c r="E55" s="3">
        <f t="shared" si="0"/>
        <v>695969.91999999993</v>
      </c>
      <c r="F55" s="22">
        <f t="shared" si="1"/>
        <v>32.520945419699515</v>
      </c>
    </row>
    <row r="56" spans="1:6" ht="140.25" hidden="1" outlineLevel="7" x14ac:dyDescent="0.2">
      <c r="A56" s="11" t="s">
        <v>53</v>
      </c>
      <c r="B56" s="12" t="s">
        <v>54</v>
      </c>
      <c r="C56" s="13">
        <v>1031386.59</v>
      </c>
      <c r="D56" s="13">
        <v>335416.67</v>
      </c>
      <c r="E56" s="3">
        <f t="shared" si="0"/>
        <v>695969.91999999993</v>
      </c>
      <c r="F56" s="22">
        <f t="shared" si="1"/>
        <v>32.520945419699515</v>
      </c>
    </row>
    <row r="57" spans="1:6" ht="178.5" hidden="1" outlineLevel="2" x14ac:dyDescent="0.2">
      <c r="A57" s="11" t="s">
        <v>55</v>
      </c>
      <c r="B57" s="14" t="s">
        <v>56</v>
      </c>
      <c r="C57" s="13">
        <v>3307807.81</v>
      </c>
      <c r="D57" s="13">
        <v>1113060.22</v>
      </c>
      <c r="E57" s="3">
        <f t="shared" si="0"/>
        <v>2194747.59</v>
      </c>
      <c r="F57" s="22">
        <f t="shared" si="1"/>
        <v>33.649482797490585</v>
      </c>
    </row>
    <row r="58" spans="1:6" ht="178.5" hidden="1" outlineLevel="7" x14ac:dyDescent="0.2">
      <c r="A58" s="11" t="s">
        <v>55</v>
      </c>
      <c r="B58" s="14" t="s">
        <v>56</v>
      </c>
      <c r="C58" s="13">
        <v>3307807.81</v>
      </c>
      <c r="D58" s="13">
        <v>1113060.22</v>
      </c>
      <c r="E58" s="3">
        <f t="shared" si="0"/>
        <v>2194747.59</v>
      </c>
      <c r="F58" s="22">
        <f t="shared" si="1"/>
        <v>33.649482797490585</v>
      </c>
    </row>
    <row r="59" spans="1:6" ht="127.5" hidden="1" outlineLevel="2" x14ac:dyDescent="0.2">
      <c r="A59" s="11" t="s">
        <v>57</v>
      </c>
      <c r="B59" s="12" t="s">
        <v>58</v>
      </c>
      <c r="C59" s="13">
        <v>274468.09000000003</v>
      </c>
      <c r="D59" s="13">
        <v>274468.09000000003</v>
      </c>
      <c r="E59" s="3">
        <f t="shared" si="0"/>
        <v>0</v>
      </c>
      <c r="F59" s="22">
        <f t="shared" si="1"/>
        <v>100</v>
      </c>
    </row>
    <row r="60" spans="1:6" ht="127.5" hidden="1" outlineLevel="7" x14ac:dyDescent="0.2">
      <c r="A60" s="11" t="s">
        <v>57</v>
      </c>
      <c r="B60" s="12" t="s">
        <v>58</v>
      </c>
      <c r="C60" s="13">
        <v>274468.09000000003</v>
      </c>
      <c r="D60" s="13">
        <v>274468.09000000003</v>
      </c>
      <c r="E60" s="3">
        <f t="shared" si="0"/>
        <v>0</v>
      </c>
      <c r="F60" s="22">
        <f t="shared" si="1"/>
        <v>100</v>
      </c>
    </row>
    <row r="61" spans="1:6" ht="204" hidden="1" outlineLevel="2" x14ac:dyDescent="0.2">
      <c r="A61" s="11" t="s">
        <v>59</v>
      </c>
      <c r="B61" s="14" t="s">
        <v>60</v>
      </c>
      <c r="C61" s="13">
        <v>4958279.53</v>
      </c>
      <c r="D61" s="13">
        <v>0</v>
      </c>
      <c r="E61" s="3">
        <f t="shared" si="0"/>
        <v>4958279.53</v>
      </c>
      <c r="F61" s="22">
        <f t="shared" si="1"/>
        <v>0</v>
      </c>
    </row>
    <row r="62" spans="1:6" ht="204" hidden="1" outlineLevel="7" x14ac:dyDescent="0.2">
      <c r="A62" s="11" t="s">
        <v>59</v>
      </c>
      <c r="B62" s="14" t="s">
        <v>60</v>
      </c>
      <c r="C62" s="13">
        <v>4958279.53</v>
      </c>
      <c r="D62" s="13">
        <v>0</v>
      </c>
      <c r="E62" s="3">
        <f t="shared" si="0"/>
        <v>4958279.53</v>
      </c>
      <c r="F62" s="22">
        <f t="shared" si="1"/>
        <v>0</v>
      </c>
    </row>
    <row r="63" spans="1:6" ht="165.75" hidden="1" outlineLevel="2" x14ac:dyDescent="0.2">
      <c r="A63" s="11" t="s">
        <v>61</v>
      </c>
      <c r="B63" s="14" t="s">
        <v>62</v>
      </c>
      <c r="C63" s="13">
        <v>838670</v>
      </c>
      <c r="D63" s="13">
        <v>561056.56000000006</v>
      </c>
      <c r="E63" s="3">
        <f t="shared" si="0"/>
        <v>277613.43999999994</v>
      </c>
      <c r="F63" s="22">
        <f t="shared" si="1"/>
        <v>66.898370038274891</v>
      </c>
    </row>
    <row r="64" spans="1:6" ht="165.75" hidden="1" outlineLevel="7" x14ac:dyDescent="0.2">
      <c r="A64" s="11" t="s">
        <v>61</v>
      </c>
      <c r="B64" s="14" t="s">
        <v>62</v>
      </c>
      <c r="C64" s="13">
        <v>838670</v>
      </c>
      <c r="D64" s="13">
        <v>561056.56000000006</v>
      </c>
      <c r="E64" s="3">
        <f t="shared" si="0"/>
        <v>277613.43999999994</v>
      </c>
      <c r="F64" s="22">
        <f t="shared" si="1"/>
        <v>66.898370038274891</v>
      </c>
    </row>
    <row r="65" spans="1:6" ht="25.5" hidden="1" outlineLevel="1" x14ac:dyDescent="0.2">
      <c r="A65" s="11" t="s">
        <v>63</v>
      </c>
      <c r="B65" s="12" t="s">
        <v>64</v>
      </c>
      <c r="C65" s="13">
        <v>955000</v>
      </c>
      <c r="D65" s="13">
        <v>591659.30000000005</v>
      </c>
      <c r="E65" s="3">
        <f t="shared" si="0"/>
        <v>363340.69999999995</v>
      </c>
      <c r="F65" s="22">
        <f t="shared" si="1"/>
        <v>61.953853403141366</v>
      </c>
    </row>
    <row r="66" spans="1:6" ht="89.25" hidden="1" outlineLevel="2" x14ac:dyDescent="0.2">
      <c r="A66" s="11" t="s">
        <v>65</v>
      </c>
      <c r="B66" s="12" t="s">
        <v>66</v>
      </c>
      <c r="C66" s="13">
        <v>890000</v>
      </c>
      <c r="D66" s="13">
        <v>526659.30000000005</v>
      </c>
      <c r="E66" s="3">
        <f t="shared" si="0"/>
        <v>363340.69999999995</v>
      </c>
      <c r="F66" s="22">
        <f t="shared" si="1"/>
        <v>59.175202247191017</v>
      </c>
    </row>
    <row r="67" spans="1:6" ht="89.25" hidden="1" outlineLevel="7" x14ac:dyDescent="0.2">
      <c r="A67" s="11" t="s">
        <v>65</v>
      </c>
      <c r="B67" s="12" t="s">
        <v>66</v>
      </c>
      <c r="C67" s="13">
        <v>890000</v>
      </c>
      <c r="D67" s="13">
        <v>526659.30000000005</v>
      </c>
      <c r="E67" s="3">
        <f t="shared" si="0"/>
        <v>363340.69999999995</v>
      </c>
      <c r="F67" s="22">
        <f t="shared" si="1"/>
        <v>59.175202247191017</v>
      </c>
    </row>
    <row r="68" spans="1:6" ht="114.75" hidden="1" outlineLevel="2" x14ac:dyDescent="0.2">
      <c r="A68" s="11" t="s">
        <v>67</v>
      </c>
      <c r="B68" s="12" t="s">
        <v>68</v>
      </c>
      <c r="C68" s="13">
        <v>65000</v>
      </c>
      <c r="D68" s="13">
        <v>65000</v>
      </c>
      <c r="E68" s="3">
        <f t="shared" si="0"/>
        <v>0</v>
      </c>
      <c r="F68" s="22">
        <f t="shared" si="1"/>
        <v>100</v>
      </c>
    </row>
    <row r="69" spans="1:6" ht="114.75" hidden="1" outlineLevel="7" x14ac:dyDescent="0.2">
      <c r="A69" s="11" t="s">
        <v>67</v>
      </c>
      <c r="B69" s="12" t="s">
        <v>68</v>
      </c>
      <c r="C69" s="13">
        <v>65000</v>
      </c>
      <c r="D69" s="13">
        <v>65000</v>
      </c>
      <c r="E69" s="3">
        <f t="shared" si="0"/>
        <v>0</v>
      </c>
      <c r="F69" s="22">
        <f t="shared" si="1"/>
        <v>100</v>
      </c>
    </row>
    <row r="70" spans="1:6" ht="38.25" hidden="1" outlineLevel="1" x14ac:dyDescent="0.2">
      <c r="A70" s="11" t="s">
        <v>69</v>
      </c>
      <c r="B70" s="12" t="s">
        <v>70</v>
      </c>
      <c r="C70" s="13">
        <v>2708900</v>
      </c>
      <c r="D70" s="13">
        <v>2174065.8199999998</v>
      </c>
      <c r="E70" s="3">
        <f t="shared" si="0"/>
        <v>534834.18000000017</v>
      </c>
      <c r="F70" s="22">
        <f t="shared" si="1"/>
        <v>80.256407397836753</v>
      </c>
    </row>
    <row r="71" spans="1:6" ht="102" hidden="1" outlineLevel="2" x14ac:dyDescent="0.2">
      <c r="A71" s="11" t="s">
        <v>71</v>
      </c>
      <c r="B71" s="12" t="s">
        <v>72</v>
      </c>
      <c r="C71" s="13">
        <v>408000</v>
      </c>
      <c r="D71" s="13">
        <v>188201</v>
      </c>
      <c r="E71" s="3">
        <f t="shared" si="0"/>
        <v>219799</v>
      </c>
      <c r="F71" s="22">
        <f t="shared" si="1"/>
        <v>46.127696078431377</v>
      </c>
    </row>
    <row r="72" spans="1:6" ht="102" hidden="1" outlineLevel="7" x14ac:dyDescent="0.2">
      <c r="A72" s="11" t="s">
        <v>71</v>
      </c>
      <c r="B72" s="12" t="s">
        <v>72</v>
      </c>
      <c r="C72" s="13">
        <v>408000</v>
      </c>
      <c r="D72" s="13">
        <v>188201</v>
      </c>
      <c r="E72" s="3">
        <f t="shared" si="0"/>
        <v>219799</v>
      </c>
      <c r="F72" s="22">
        <f t="shared" si="1"/>
        <v>46.127696078431377</v>
      </c>
    </row>
    <row r="73" spans="1:6" ht="178.5" hidden="1" outlineLevel="2" x14ac:dyDescent="0.2">
      <c r="A73" s="11" t="s">
        <v>73</v>
      </c>
      <c r="B73" s="14" t="s">
        <v>74</v>
      </c>
      <c r="C73" s="13">
        <v>2300900</v>
      </c>
      <c r="D73" s="13">
        <v>1985864.82</v>
      </c>
      <c r="E73" s="3">
        <f t="shared" si="0"/>
        <v>315035.17999999993</v>
      </c>
      <c r="F73" s="22">
        <f t="shared" si="1"/>
        <v>86.308175931157365</v>
      </c>
    </row>
    <row r="74" spans="1:6" ht="178.5" hidden="1" outlineLevel="7" x14ac:dyDescent="0.2">
      <c r="A74" s="11" t="s">
        <v>73</v>
      </c>
      <c r="B74" s="14" t="s">
        <v>74</v>
      </c>
      <c r="C74" s="13">
        <v>2300900</v>
      </c>
      <c r="D74" s="13">
        <v>1985864.82</v>
      </c>
      <c r="E74" s="3">
        <f t="shared" si="0"/>
        <v>315035.17999999993</v>
      </c>
      <c r="F74" s="22">
        <f t="shared" si="1"/>
        <v>86.308175931157365</v>
      </c>
    </row>
    <row r="75" spans="1:6" ht="51" hidden="1" outlineLevel="1" x14ac:dyDescent="0.2">
      <c r="A75" s="11" t="s">
        <v>75</v>
      </c>
      <c r="B75" s="12" t="s">
        <v>76</v>
      </c>
      <c r="C75" s="13">
        <v>7712543.3200000003</v>
      </c>
      <c r="D75" s="13">
        <v>5121891.29</v>
      </c>
      <c r="E75" s="3">
        <f t="shared" si="0"/>
        <v>2590652.0300000003</v>
      </c>
      <c r="F75" s="22">
        <f t="shared" si="1"/>
        <v>66.409886823170538</v>
      </c>
    </row>
    <row r="76" spans="1:6" ht="191.25" hidden="1" outlineLevel="2" x14ac:dyDescent="0.2">
      <c r="A76" s="11" t="s">
        <v>77</v>
      </c>
      <c r="B76" s="14" t="s">
        <v>78</v>
      </c>
      <c r="C76" s="13">
        <v>3178100</v>
      </c>
      <c r="D76" s="13">
        <v>2184297.9700000002</v>
      </c>
      <c r="E76" s="3">
        <f t="shared" si="0"/>
        <v>993802.0299999998</v>
      </c>
      <c r="F76" s="22">
        <f t="shared" si="1"/>
        <v>68.729680312136182</v>
      </c>
    </row>
    <row r="77" spans="1:6" ht="191.25" hidden="1" outlineLevel="7" x14ac:dyDescent="0.2">
      <c r="A77" s="11" t="s">
        <v>77</v>
      </c>
      <c r="B77" s="14" t="s">
        <v>78</v>
      </c>
      <c r="C77" s="13">
        <v>3178100</v>
      </c>
      <c r="D77" s="13">
        <v>2184297.9700000002</v>
      </c>
      <c r="E77" s="3">
        <f t="shared" ref="E77:E140" si="2">C77-D77</f>
        <v>993802.0299999998</v>
      </c>
      <c r="F77" s="22">
        <f t="shared" ref="F77:F140" si="3">(D77/C77)*100</f>
        <v>68.729680312136182</v>
      </c>
    </row>
    <row r="78" spans="1:6" ht="191.25" hidden="1" outlineLevel="2" x14ac:dyDescent="0.2">
      <c r="A78" s="11" t="s">
        <v>79</v>
      </c>
      <c r="B78" s="14" t="s">
        <v>80</v>
      </c>
      <c r="C78" s="13">
        <v>4534443.32</v>
      </c>
      <c r="D78" s="13">
        <v>2937593.32</v>
      </c>
      <c r="E78" s="3">
        <f t="shared" si="2"/>
        <v>1596850.0000000005</v>
      </c>
      <c r="F78" s="22">
        <f t="shared" si="3"/>
        <v>64.783990287037028</v>
      </c>
    </row>
    <row r="79" spans="1:6" ht="191.25" hidden="1" outlineLevel="7" x14ac:dyDescent="0.2">
      <c r="A79" s="11" t="s">
        <v>79</v>
      </c>
      <c r="B79" s="14" t="s">
        <v>80</v>
      </c>
      <c r="C79" s="13">
        <v>4534443.32</v>
      </c>
      <c r="D79" s="13">
        <v>2937593.32</v>
      </c>
      <c r="E79" s="3">
        <f t="shared" si="2"/>
        <v>1596850.0000000005</v>
      </c>
      <c r="F79" s="22">
        <f t="shared" si="3"/>
        <v>64.783990287037028</v>
      </c>
    </row>
    <row r="80" spans="1:6" ht="51" hidden="1" outlineLevel="1" x14ac:dyDescent="0.2">
      <c r="A80" s="11" t="s">
        <v>81</v>
      </c>
      <c r="B80" s="12" t="s">
        <v>82</v>
      </c>
      <c r="C80" s="13">
        <v>27305395.77</v>
      </c>
      <c r="D80" s="13">
        <v>18260247.579999998</v>
      </c>
      <c r="E80" s="3">
        <f t="shared" si="2"/>
        <v>9045148.1900000013</v>
      </c>
      <c r="F80" s="22">
        <f t="shared" si="3"/>
        <v>66.874136283577471</v>
      </c>
    </row>
    <row r="81" spans="1:6" ht="127.5" hidden="1" outlineLevel="2" x14ac:dyDescent="0.2">
      <c r="A81" s="11" t="s">
        <v>83</v>
      </c>
      <c r="B81" s="12" t="s">
        <v>84</v>
      </c>
      <c r="C81" s="13">
        <v>8243318.4800000004</v>
      </c>
      <c r="D81" s="13">
        <v>5496494.3200000003</v>
      </c>
      <c r="E81" s="3">
        <f t="shared" si="2"/>
        <v>2746824.16</v>
      </c>
      <c r="F81" s="22">
        <f t="shared" si="3"/>
        <v>66.678174976929924</v>
      </c>
    </row>
    <row r="82" spans="1:6" ht="127.5" hidden="1" outlineLevel="7" x14ac:dyDescent="0.2">
      <c r="A82" s="11" t="s">
        <v>83</v>
      </c>
      <c r="B82" s="12" t="s">
        <v>84</v>
      </c>
      <c r="C82" s="13">
        <v>8243318.4800000004</v>
      </c>
      <c r="D82" s="13">
        <v>5496494.3200000003</v>
      </c>
      <c r="E82" s="3">
        <f t="shared" si="2"/>
        <v>2746824.16</v>
      </c>
      <c r="F82" s="22">
        <f t="shared" si="3"/>
        <v>66.678174976929924</v>
      </c>
    </row>
    <row r="83" spans="1:6" ht="114.75" hidden="1" outlineLevel="2" x14ac:dyDescent="0.2">
      <c r="A83" s="11" t="s">
        <v>85</v>
      </c>
      <c r="B83" s="12" t="s">
        <v>86</v>
      </c>
      <c r="C83" s="13">
        <v>13840750</v>
      </c>
      <c r="D83" s="13">
        <v>10160479.289999999</v>
      </c>
      <c r="E83" s="3">
        <f t="shared" si="2"/>
        <v>3680270.7100000009</v>
      </c>
      <c r="F83" s="22">
        <f t="shared" si="3"/>
        <v>73.409889565233087</v>
      </c>
    </row>
    <row r="84" spans="1:6" ht="114.75" hidden="1" outlineLevel="7" x14ac:dyDescent="0.2">
      <c r="A84" s="11" t="s">
        <v>85</v>
      </c>
      <c r="B84" s="12" t="s">
        <v>86</v>
      </c>
      <c r="C84" s="13">
        <v>13840750</v>
      </c>
      <c r="D84" s="13">
        <v>10160479.289999999</v>
      </c>
      <c r="E84" s="3">
        <f t="shared" si="2"/>
        <v>3680270.7100000009</v>
      </c>
      <c r="F84" s="22">
        <f t="shared" si="3"/>
        <v>73.409889565233087</v>
      </c>
    </row>
    <row r="85" spans="1:6" ht="293.25" hidden="1" outlineLevel="2" x14ac:dyDescent="0.2">
      <c r="A85" s="11" t="s">
        <v>87</v>
      </c>
      <c r="B85" s="14" t="s">
        <v>88</v>
      </c>
      <c r="C85" s="13">
        <v>1686500</v>
      </c>
      <c r="D85" s="13">
        <v>390391.48</v>
      </c>
      <c r="E85" s="3">
        <f t="shared" si="2"/>
        <v>1296108.52</v>
      </c>
      <c r="F85" s="22">
        <f t="shared" si="3"/>
        <v>23.148027275422471</v>
      </c>
    </row>
    <row r="86" spans="1:6" ht="293.25" hidden="1" outlineLevel="7" x14ac:dyDescent="0.2">
      <c r="A86" s="11" t="s">
        <v>87</v>
      </c>
      <c r="B86" s="14" t="s">
        <v>88</v>
      </c>
      <c r="C86" s="13">
        <v>1686500</v>
      </c>
      <c r="D86" s="13">
        <v>390391.48</v>
      </c>
      <c r="E86" s="3">
        <f t="shared" si="2"/>
        <v>1296108.52</v>
      </c>
      <c r="F86" s="22">
        <f t="shared" si="3"/>
        <v>23.148027275422471</v>
      </c>
    </row>
    <row r="87" spans="1:6" ht="229.5" hidden="1" outlineLevel="2" x14ac:dyDescent="0.2">
      <c r="A87" s="11" t="s">
        <v>89</v>
      </c>
      <c r="B87" s="14" t="s">
        <v>90</v>
      </c>
      <c r="C87" s="13">
        <v>3534827.29</v>
      </c>
      <c r="D87" s="13">
        <v>2212882.4900000002</v>
      </c>
      <c r="E87" s="3">
        <f t="shared" si="2"/>
        <v>1321944.7999999998</v>
      </c>
      <c r="F87" s="22">
        <f t="shared" si="3"/>
        <v>62.602280350732499</v>
      </c>
    </row>
    <row r="88" spans="1:6" ht="229.5" hidden="1" outlineLevel="7" x14ac:dyDescent="0.2">
      <c r="A88" s="11" t="s">
        <v>89</v>
      </c>
      <c r="B88" s="14" t="s">
        <v>90</v>
      </c>
      <c r="C88" s="13">
        <v>3534827.29</v>
      </c>
      <c r="D88" s="13">
        <v>2212882.4900000002</v>
      </c>
      <c r="E88" s="3">
        <f t="shared" si="2"/>
        <v>1321944.7999999998</v>
      </c>
      <c r="F88" s="22">
        <f t="shared" si="3"/>
        <v>62.602280350732499</v>
      </c>
    </row>
    <row r="89" spans="1:6" ht="38.25" collapsed="1" x14ac:dyDescent="0.2">
      <c r="A89" s="11" t="s">
        <v>91</v>
      </c>
      <c r="B89" s="12" t="s">
        <v>92</v>
      </c>
      <c r="C89" s="13">
        <v>81346244.859999999</v>
      </c>
      <c r="D89" s="13">
        <v>51061583.350000001</v>
      </c>
      <c r="E89" s="3">
        <f t="shared" si="2"/>
        <v>30284661.509999998</v>
      </c>
      <c r="F89" s="22">
        <f t="shared" si="3"/>
        <v>62.770670530494598</v>
      </c>
    </row>
    <row r="90" spans="1:6" ht="89.25" hidden="1" outlineLevel="1" x14ac:dyDescent="0.2">
      <c r="A90" s="11" t="s">
        <v>93</v>
      </c>
      <c r="B90" s="12" t="s">
        <v>94</v>
      </c>
      <c r="C90" s="13">
        <v>76874244.859999999</v>
      </c>
      <c r="D90" s="13">
        <v>50868583.350000001</v>
      </c>
      <c r="E90" s="3">
        <f t="shared" si="2"/>
        <v>26005661.509999998</v>
      </c>
      <c r="F90" s="22">
        <f t="shared" si="3"/>
        <v>66.171164923492427</v>
      </c>
    </row>
    <row r="91" spans="1:6" ht="178.5" hidden="1" outlineLevel="2" x14ac:dyDescent="0.2">
      <c r="A91" s="11" t="s">
        <v>95</v>
      </c>
      <c r="B91" s="14" t="s">
        <v>96</v>
      </c>
      <c r="C91" s="13">
        <v>11287070.199999999</v>
      </c>
      <c r="D91" s="13">
        <v>8128621.1500000004</v>
      </c>
      <c r="E91" s="3">
        <f t="shared" si="2"/>
        <v>3158449.0499999989</v>
      </c>
      <c r="F91" s="22">
        <f t="shared" si="3"/>
        <v>72.017104580425141</v>
      </c>
    </row>
    <row r="92" spans="1:6" ht="178.5" hidden="1" outlineLevel="7" x14ac:dyDescent="0.2">
      <c r="A92" s="11" t="s">
        <v>95</v>
      </c>
      <c r="B92" s="14" t="s">
        <v>96</v>
      </c>
      <c r="C92" s="13">
        <v>11287070.199999999</v>
      </c>
      <c r="D92" s="13">
        <v>8128621.1500000004</v>
      </c>
      <c r="E92" s="3">
        <f t="shared" si="2"/>
        <v>3158449.0499999989</v>
      </c>
      <c r="F92" s="22">
        <f t="shared" si="3"/>
        <v>72.017104580425141</v>
      </c>
    </row>
    <row r="93" spans="1:6" ht="191.25" hidden="1" outlineLevel="2" x14ac:dyDescent="0.2">
      <c r="A93" s="11" t="s">
        <v>97</v>
      </c>
      <c r="B93" s="14" t="s">
        <v>98</v>
      </c>
      <c r="C93" s="13">
        <v>25470324.66</v>
      </c>
      <c r="D93" s="13">
        <v>7822772.2000000002</v>
      </c>
      <c r="E93" s="3">
        <f t="shared" si="2"/>
        <v>17647552.460000001</v>
      </c>
      <c r="F93" s="22">
        <f t="shared" si="3"/>
        <v>30.713280275870659</v>
      </c>
    </row>
    <row r="94" spans="1:6" ht="191.25" hidden="1" outlineLevel="7" x14ac:dyDescent="0.2">
      <c r="A94" s="11" t="s">
        <v>97</v>
      </c>
      <c r="B94" s="14" t="s">
        <v>98</v>
      </c>
      <c r="C94" s="13">
        <v>25470324.66</v>
      </c>
      <c r="D94" s="13">
        <v>7822772.2000000002</v>
      </c>
      <c r="E94" s="3">
        <f t="shared" si="2"/>
        <v>17647552.460000001</v>
      </c>
      <c r="F94" s="22">
        <f t="shared" si="3"/>
        <v>30.713280275870659</v>
      </c>
    </row>
    <row r="95" spans="1:6" ht="191.25" hidden="1" outlineLevel="2" x14ac:dyDescent="0.2">
      <c r="A95" s="11" t="s">
        <v>99</v>
      </c>
      <c r="B95" s="14" t="s">
        <v>100</v>
      </c>
      <c r="C95" s="13">
        <v>22745550</v>
      </c>
      <c r="D95" s="13">
        <v>21888790</v>
      </c>
      <c r="E95" s="3">
        <f t="shared" si="2"/>
        <v>856760</v>
      </c>
      <c r="F95" s="22">
        <f t="shared" si="3"/>
        <v>96.233285192048555</v>
      </c>
    </row>
    <row r="96" spans="1:6" ht="191.25" hidden="1" outlineLevel="7" x14ac:dyDescent="0.2">
      <c r="A96" s="11" t="s">
        <v>99</v>
      </c>
      <c r="B96" s="14" t="s">
        <v>100</v>
      </c>
      <c r="C96" s="13">
        <v>22745550</v>
      </c>
      <c r="D96" s="13">
        <v>21888790</v>
      </c>
      <c r="E96" s="3">
        <f t="shared" si="2"/>
        <v>856760</v>
      </c>
      <c r="F96" s="22">
        <f t="shared" si="3"/>
        <v>96.233285192048555</v>
      </c>
    </row>
    <row r="97" spans="1:6" ht="255" hidden="1" outlineLevel="2" x14ac:dyDescent="0.2">
      <c r="A97" s="11" t="s">
        <v>101</v>
      </c>
      <c r="B97" s="14" t="s">
        <v>102</v>
      </c>
      <c r="C97" s="13">
        <v>17371300</v>
      </c>
      <c r="D97" s="13">
        <v>13028400</v>
      </c>
      <c r="E97" s="3">
        <f t="shared" si="2"/>
        <v>4342900</v>
      </c>
      <c r="F97" s="22">
        <f t="shared" si="3"/>
        <v>74.999568253383458</v>
      </c>
    </row>
    <row r="98" spans="1:6" ht="255" hidden="1" outlineLevel="7" x14ac:dyDescent="0.2">
      <c r="A98" s="11" t="s">
        <v>101</v>
      </c>
      <c r="B98" s="14" t="s">
        <v>102</v>
      </c>
      <c r="C98" s="13">
        <v>17371300</v>
      </c>
      <c r="D98" s="13">
        <v>13028400</v>
      </c>
      <c r="E98" s="3">
        <f t="shared" si="2"/>
        <v>4342900</v>
      </c>
      <c r="F98" s="22">
        <f t="shared" si="3"/>
        <v>74.999568253383458</v>
      </c>
    </row>
    <row r="99" spans="1:6" hidden="1" outlineLevel="1" x14ac:dyDescent="0.2">
      <c r="A99" s="11" t="s">
        <v>103</v>
      </c>
      <c r="B99" s="12" t="s">
        <v>104</v>
      </c>
      <c r="C99" s="13">
        <v>4472000</v>
      </c>
      <c r="D99" s="13">
        <v>193000</v>
      </c>
      <c r="E99" s="3">
        <f t="shared" si="2"/>
        <v>4279000</v>
      </c>
      <c r="F99" s="22">
        <f t="shared" si="3"/>
        <v>4.315742397137746</v>
      </c>
    </row>
    <row r="100" spans="1:6" ht="76.5" hidden="1" outlineLevel="2" x14ac:dyDescent="0.2">
      <c r="A100" s="11" t="s">
        <v>105</v>
      </c>
      <c r="B100" s="12" t="s">
        <v>106</v>
      </c>
      <c r="C100" s="13">
        <v>200000</v>
      </c>
      <c r="D100" s="13">
        <v>193000</v>
      </c>
      <c r="E100" s="3">
        <f t="shared" si="2"/>
        <v>7000</v>
      </c>
      <c r="F100" s="22">
        <f t="shared" si="3"/>
        <v>96.5</v>
      </c>
    </row>
    <row r="101" spans="1:6" ht="76.5" hidden="1" outlineLevel="7" x14ac:dyDescent="0.2">
      <c r="A101" s="11" t="s">
        <v>105</v>
      </c>
      <c r="B101" s="12" t="s">
        <v>106</v>
      </c>
      <c r="C101" s="13">
        <v>200000</v>
      </c>
      <c r="D101" s="13">
        <v>193000</v>
      </c>
      <c r="E101" s="3">
        <f t="shared" si="2"/>
        <v>7000</v>
      </c>
      <c r="F101" s="22">
        <f t="shared" si="3"/>
        <v>96.5</v>
      </c>
    </row>
    <row r="102" spans="1:6" ht="102" hidden="1" outlineLevel="2" x14ac:dyDescent="0.2">
      <c r="A102" s="11" t="s">
        <v>107</v>
      </c>
      <c r="B102" s="12" t="s">
        <v>108</v>
      </c>
      <c r="C102" s="13">
        <v>4272000</v>
      </c>
      <c r="D102" s="13">
        <v>0</v>
      </c>
      <c r="E102" s="3">
        <f t="shared" si="2"/>
        <v>4272000</v>
      </c>
      <c r="F102" s="22">
        <f t="shared" si="3"/>
        <v>0</v>
      </c>
    </row>
    <row r="103" spans="1:6" ht="102" hidden="1" outlineLevel="7" x14ac:dyDescent="0.2">
      <c r="A103" s="11" t="s">
        <v>107</v>
      </c>
      <c r="B103" s="12" t="s">
        <v>108</v>
      </c>
      <c r="C103" s="13">
        <v>4272000</v>
      </c>
      <c r="D103" s="13">
        <v>0</v>
      </c>
      <c r="E103" s="3">
        <f t="shared" si="2"/>
        <v>4272000</v>
      </c>
      <c r="F103" s="22">
        <f t="shared" si="3"/>
        <v>0</v>
      </c>
    </row>
    <row r="104" spans="1:6" ht="38.25" collapsed="1" x14ac:dyDescent="0.2">
      <c r="A104" s="11" t="s">
        <v>109</v>
      </c>
      <c r="B104" s="12" t="s">
        <v>110</v>
      </c>
      <c r="C104" s="13">
        <v>2598650</v>
      </c>
      <c r="D104" s="13">
        <v>0</v>
      </c>
      <c r="E104" s="3">
        <f t="shared" si="2"/>
        <v>2598650</v>
      </c>
      <c r="F104" s="22">
        <f t="shared" si="3"/>
        <v>0</v>
      </c>
    </row>
    <row r="105" spans="1:6" ht="76.5" hidden="1" outlineLevel="1" x14ac:dyDescent="0.2">
      <c r="A105" s="11" t="s">
        <v>111</v>
      </c>
      <c r="B105" s="12" t="s">
        <v>112</v>
      </c>
      <c r="C105" s="13">
        <v>2598650</v>
      </c>
      <c r="D105" s="13">
        <v>0</v>
      </c>
      <c r="E105" s="3">
        <f t="shared" si="2"/>
        <v>2598650</v>
      </c>
      <c r="F105" s="22">
        <f t="shared" si="3"/>
        <v>0</v>
      </c>
    </row>
    <row r="106" spans="1:6" ht="191.25" hidden="1" outlineLevel="2" x14ac:dyDescent="0.2">
      <c r="A106" s="11" t="s">
        <v>113</v>
      </c>
      <c r="B106" s="14" t="s">
        <v>114</v>
      </c>
      <c r="C106" s="13">
        <v>2598650</v>
      </c>
      <c r="D106" s="13">
        <v>0</v>
      </c>
      <c r="E106" s="3">
        <f t="shared" si="2"/>
        <v>2598650</v>
      </c>
      <c r="F106" s="22">
        <f t="shared" si="3"/>
        <v>0</v>
      </c>
    </row>
    <row r="107" spans="1:6" ht="191.25" hidden="1" outlineLevel="7" x14ac:dyDescent="0.2">
      <c r="A107" s="11" t="s">
        <v>113</v>
      </c>
      <c r="B107" s="14" t="s">
        <v>114</v>
      </c>
      <c r="C107" s="13">
        <v>2598650</v>
      </c>
      <c r="D107" s="13">
        <v>0</v>
      </c>
      <c r="E107" s="3">
        <f t="shared" si="2"/>
        <v>2598650</v>
      </c>
      <c r="F107" s="22">
        <f t="shared" si="3"/>
        <v>0</v>
      </c>
    </row>
    <row r="108" spans="1:6" ht="38.25" collapsed="1" x14ac:dyDescent="0.2">
      <c r="A108" s="11" t="s">
        <v>115</v>
      </c>
      <c r="B108" s="12" t="s">
        <v>116</v>
      </c>
      <c r="C108" s="13">
        <v>99283792</v>
      </c>
      <c r="D108" s="13">
        <v>72601699.930000007</v>
      </c>
      <c r="E108" s="3">
        <f t="shared" si="2"/>
        <v>26682092.069999993</v>
      </c>
      <c r="F108" s="22">
        <f t="shared" si="3"/>
        <v>73.125430110485709</v>
      </c>
    </row>
    <row r="109" spans="1:6" ht="25.5" hidden="1" outlineLevel="1" x14ac:dyDescent="0.2">
      <c r="A109" s="11" t="s">
        <v>117</v>
      </c>
      <c r="B109" s="12" t="s">
        <v>118</v>
      </c>
      <c r="C109" s="13">
        <v>34054626.329999998</v>
      </c>
      <c r="D109" s="13">
        <v>24233234.41</v>
      </c>
      <c r="E109" s="3">
        <f t="shared" si="2"/>
        <v>9821391.9199999981</v>
      </c>
      <c r="F109" s="22">
        <f t="shared" si="3"/>
        <v>71.159889335364795</v>
      </c>
    </row>
    <row r="110" spans="1:6" ht="89.25" hidden="1" outlineLevel="2" x14ac:dyDescent="0.2">
      <c r="A110" s="11" t="s">
        <v>119</v>
      </c>
      <c r="B110" s="12" t="s">
        <v>120</v>
      </c>
      <c r="C110" s="13">
        <v>25091787</v>
      </c>
      <c r="D110" s="13">
        <v>19603846.760000002</v>
      </c>
      <c r="E110" s="3">
        <f t="shared" si="2"/>
        <v>5487940.2399999984</v>
      </c>
      <c r="F110" s="22">
        <f t="shared" si="3"/>
        <v>78.128539669175424</v>
      </c>
    </row>
    <row r="111" spans="1:6" ht="89.25" hidden="1" outlineLevel="7" x14ac:dyDescent="0.2">
      <c r="A111" s="11" t="s">
        <v>119</v>
      </c>
      <c r="B111" s="12" t="s">
        <v>120</v>
      </c>
      <c r="C111" s="13">
        <v>25091787</v>
      </c>
      <c r="D111" s="13">
        <v>19603846.760000002</v>
      </c>
      <c r="E111" s="3">
        <f t="shared" si="2"/>
        <v>5487940.2399999984</v>
      </c>
      <c r="F111" s="22">
        <f t="shared" si="3"/>
        <v>78.128539669175424</v>
      </c>
    </row>
    <row r="112" spans="1:6" ht="89.25" hidden="1" outlineLevel="2" x14ac:dyDescent="0.2">
      <c r="A112" s="11" t="s">
        <v>121</v>
      </c>
      <c r="B112" s="12" t="s">
        <v>120</v>
      </c>
      <c r="C112" s="13">
        <v>5482687.9699999997</v>
      </c>
      <c r="D112" s="13">
        <v>4106557.65</v>
      </c>
      <c r="E112" s="3">
        <f t="shared" si="2"/>
        <v>1376130.3199999998</v>
      </c>
      <c r="F112" s="22">
        <f t="shared" si="3"/>
        <v>74.900444316184561</v>
      </c>
    </row>
    <row r="113" spans="1:6" ht="89.25" hidden="1" outlineLevel="7" x14ac:dyDescent="0.2">
      <c r="A113" s="11" t="s">
        <v>121</v>
      </c>
      <c r="B113" s="12" t="s">
        <v>120</v>
      </c>
      <c r="C113" s="13">
        <v>5482687.9699999997</v>
      </c>
      <c r="D113" s="13">
        <v>4106557.65</v>
      </c>
      <c r="E113" s="3">
        <f t="shared" si="2"/>
        <v>1376130.3199999998</v>
      </c>
      <c r="F113" s="22">
        <f t="shared" si="3"/>
        <v>74.900444316184561</v>
      </c>
    </row>
    <row r="114" spans="1:6" ht="76.5" hidden="1" outlineLevel="2" x14ac:dyDescent="0.2">
      <c r="A114" s="11" t="s">
        <v>122</v>
      </c>
      <c r="B114" s="12" t="s">
        <v>123</v>
      </c>
      <c r="C114" s="13">
        <v>204530</v>
      </c>
      <c r="D114" s="13">
        <v>204500</v>
      </c>
      <c r="E114" s="3">
        <f t="shared" si="2"/>
        <v>30</v>
      </c>
      <c r="F114" s="22">
        <f t="shared" si="3"/>
        <v>99.985332225101459</v>
      </c>
    </row>
    <row r="115" spans="1:6" ht="76.5" hidden="1" outlineLevel="7" x14ac:dyDescent="0.2">
      <c r="A115" s="11" t="s">
        <v>122</v>
      </c>
      <c r="B115" s="12" t="s">
        <v>123</v>
      </c>
      <c r="C115" s="13">
        <v>204530</v>
      </c>
      <c r="D115" s="13">
        <v>204500</v>
      </c>
      <c r="E115" s="3">
        <f t="shared" si="2"/>
        <v>30</v>
      </c>
      <c r="F115" s="22">
        <f t="shared" si="3"/>
        <v>99.985332225101459</v>
      </c>
    </row>
    <row r="116" spans="1:6" ht="89.25" hidden="1" outlineLevel="2" x14ac:dyDescent="0.2">
      <c r="A116" s="11" t="s">
        <v>124</v>
      </c>
      <c r="B116" s="12" t="s">
        <v>125</v>
      </c>
      <c r="C116" s="13">
        <v>318330</v>
      </c>
      <c r="D116" s="13">
        <v>318330</v>
      </c>
      <c r="E116" s="3">
        <f t="shared" si="2"/>
        <v>0</v>
      </c>
      <c r="F116" s="22">
        <f t="shared" si="3"/>
        <v>100</v>
      </c>
    </row>
    <row r="117" spans="1:6" ht="89.25" hidden="1" outlineLevel="7" x14ac:dyDescent="0.2">
      <c r="A117" s="11" t="s">
        <v>124</v>
      </c>
      <c r="B117" s="12" t="s">
        <v>125</v>
      </c>
      <c r="C117" s="13">
        <v>318330</v>
      </c>
      <c r="D117" s="13">
        <v>318330</v>
      </c>
      <c r="E117" s="3">
        <f t="shared" si="2"/>
        <v>0</v>
      </c>
      <c r="F117" s="22">
        <f t="shared" si="3"/>
        <v>100</v>
      </c>
    </row>
    <row r="118" spans="1:6" ht="178.5" hidden="1" outlineLevel="2" x14ac:dyDescent="0.2">
      <c r="A118" s="11" t="s">
        <v>126</v>
      </c>
      <c r="B118" s="14" t="s">
        <v>127</v>
      </c>
      <c r="C118" s="13">
        <v>2957291.36</v>
      </c>
      <c r="D118" s="13">
        <v>0</v>
      </c>
      <c r="E118" s="3">
        <f t="shared" si="2"/>
        <v>2957291.36</v>
      </c>
      <c r="F118" s="22">
        <f t="shared" si="3"/>
        <v>0</v>
      </c>
    </row>
    <row r="119" spans="1:6" ht="178.5" hidden="1" outlineLevel="7" x14ac:dyDescent="0.2">
      <c r="A119" s="11" t="s">
        <v>126</v>
      </c>
      <c r="B119" s="14" t="s">
        <v>127</v>
      </c>
      <c r="C119" s="13">
        <v>2957291.36</v>
      </c>
      <c r="D119" s="13">
        <v>0</v>
      </c>
      <c r="E119" s="3">
        <f t="shared" si="2"/>
        <v>2957291.36</v>
      </c>
      <c r="F119" s="22">
        <f t="shared" si="3"/>
        <v>0</v>
      </c>
    </row>
    <row r="120" spans="1:6" ht="38.25" hidden="1" outlineLevel="1" x14ac:dyDescent="0.2">
      <c r="A120" s="11" t="s">
        <v>128</v>
      </c>
      <c r="B120" s="12" t="s">
        <v>129</v>
      </c>
      <c r="C120" s="13">
        <v>1646693</v>
      </c>
      <c r="D120" s="13">
        <v>1226459.6000000001</v>
      </c>
      <c r="E120" s="3">
        <f t="shared" si="2"/>
        <v>420233.39999999991</v>
      </c>
      <c r="F120" s="22">
        <f t="shared" si="3"/>
        <v>74.480161147220528</v>
      </c>
    </row>
    <row r="121" spans="1:6" ht="89.25" hidden="1" outlineLevel="2" x14ac:dyDescent="0.2">
      <c r="A121" s="11" t="s">
        <v>130</v>
      </c>
      <c r="B121" s="12" t="s">
        <v>131</v>
      </c>
      <c r="C121" s="13">
        <v>1350993</v>
      </c>
      <c r="D121" s="13">
        <v>1034759.6</v>
      </c>
      <c r="E121" s="3">
        <f t="shared" si="2"/>
        <v>316233.40000000002</v>
      </c>
      <c r="F121" s="22">
        <f t="shared" si="3"/>
        <v>76.592521204773078</v>
      </c>
    </row>
    <row r="122" spans="1:6" ht="89.25" hidden="1" outlineLevel="7" x14ac:dyDescent="0.2">
      <c r="A122" s="11" t="s">
        <v>130</v>
      </c>
      <c r="B122" s="12" t="s">
        <v>131</v>
      </c>
      <c r="C122" s="13">
        <v>1350993</v>
      </c>
      <c r="D122" s="13">
        <v>1034759.6</v>
      </c>
      <c r="E122" s="3">
        <f t="shared" si="2"/>
        <v>316233.40000000002</v>
      </c>
      <c r="F122" s="22">
        <f t="shared" si="3"/>
        <v>76.592521204773078</v>
      </c>
    </row>
    <row r="123" spans="1:6" ht="153" hidden="1" outlineLevel="2" x14ac:dyDescent="0.2">
      <c r="A123" s="11" t="s">
        <v>132</v>
      </c>
      <c r="B123" s="14" t="s">
        <v>133</v>
      </c>
      <c r="C123" s="13">
        <v>295700</v>
      </c>
      <c r="D123" s="13">
        <v>191700</v>
      </c>
      <c r="E123" s="3">
        <f t="shared" si="2"/>
        <v>104000</v>
      </c>
      <c r="F123" s="22">
        <f t="shared" si="3"/>
        <v>64.829218802840714</v>
      </c>
    </row>
    <row r="124" spans="1:6" ht="153" hidden="1" outlineLevel="7" x14ac:dyDescent="0.2">
      <c r="A124" s="11" t="s">
        <v>132</v>
      </c>
      <c r="B124" s="14" t="s">
        <v>133</v>
      </c>
      <c r="C124" s="13">
        <v>295700</v>
      </c>
      <c r="D124" s="13">
        <v>191700</v>
      </c>
      <c r="E124" s="3">
        <f t="shared" si="2"/>
        <v>104000</v>
      </c>
      <c r="F124" s="22">
        <f t="shared" si="3"/>
        <v>64.829218802840714</v>
      </c>
    </row>
    <row r="125" spans="1:6" ht="25.5" hidden="1" outlineLevel="1" x14ac:dyDescent="0.2">
      <c r="A125" s="11" t="s">
        <v>134</v>
      </c>
      <c r="B125" s="12" t="s">
        <v>135</v>
      </c>
      <c r="C125" s="13">
        <v>45613361</v>
      </c>
      <c r="D125" s="13">
        <v>32313969.5</v>
      </c>
      <c r="E125" s="3">
        <f t="shared" si="2"/>
        <v>13299391.5</v>
      </c>
      <c r="F125" s="22">
        <f t="shared" si="3"/>
        <v>70.843210830265278</v>
      </c>
    </row>
    <row r="126" spans="1:6" ht="102" hidden="1" outlineLevel="2" x14ac:dyDescent="0.2">
      <c r="A126" s="11" t="s">
        <v>136</v>
      </c>
      <c r="B126" s="12" t="s">
        <v>137</v>
      </c>
      <c r="C126" s="13">
        <v>266000</v>
      </c>
      <c r="D126" s="13">
        <v>266000</v>
      </c>
      <c r="E126" s="3">
        <f t="shared" si="2"/>
        <v>0</v>
      </c>
      <c r="F126" s="22">
        <f t="shared" si="3"/>
        <v>100</v>
      </c>
    </row>
    <row r="127" spans="1:6" ht="102" hidden="1" outlineLevel="7" x14ac:dyDescent="0.2">
      <c r="A127" s="11" t="s">
        <v>136</v>
      </c>
      <c r="B127" s="12" t="s">
        <v>137</v>
      </c>
      <c r="C127" s="13">
        <v>266000</v>
      </c>
      <c r="D127" s="13">
        <v>266000</v>
      </c>
      <c r="E127" s="3">
        <f t="shared" si="2"/>
        <v>0</v>
      </c>
      <c r="F127" s="22">
        <f t="shared" si="3"/>
        <v>100</v>
      </c>
    </row>
    <row r="128" spans="1:6" ht="102" hidden="1" outlineLevel="2" x14ac:dyDescent="0.2">
      <c r="A128" s="11" t="s">
        <v>138</v>
      </c>
      <c r="B128" s="12" t="s">
        <v>139</v>
      </c>
      <c r="C128" s="13">
        <v>43833400.719999999</v>
      </c>
      <c r="D128" s="13">
        <v>32047969.5</v>
      </c>
      <c r="E128" s="3">
        <f t="shared" si="2"/>
        <v>11785431.219999999</v>
      </c>
      <c r="F128" s="22">
        <f t="shared" si="3"/>
        <v>73.11312600342545</v>
      </c>
    </row>
    <row r="129" spans="1:6" ht="102" hidden="1" outlineLevel="7" x14ac:dyDescent="0.2">
      <c r="A129" s="11" t="s">
        <v>138</v>
      </c>
      <c r="B129" s="12" t="s">
        <v>139</v>
      </c>
      <c r="C129" s="13">
        <v>43833400.719999999</v>
      </c>
      <c r="D129" s="13">
        <v>32047969.5</v>
      </c>
      <c r="E129" s="3">
        <f t="shared" si="2"/>
        <v>11785431.219999999</v>
      </c>
      <c r="F129" s="22">
        <f t="shared" si="3"/>
        <v>73.11312600342545</v>
      </c>
    </row>
    <row r="130" spans="1:6" ht="204" hidden="1" outlineLevel="2" x14ac:dyDescent="0.2">
      <c r="A130" s="11" t="s">
        <v>140</v>
      </c>
      <c r="B130" s="14" t="s">
        <v>141</v>
      </c>
      <c r="C130" s="13">
        <v>1513960.28</v>
      </c>
      <c r="D130" s="13">
        <v>0</v>
      </c>
      <c r="E130" s="3">
        <f t="shared" si="2"/>
        <v>1513960.28</v>
      </c>
      <c r="F130" s="22">
        <f t="shared" si="3"/>
        <v>0</v>
      </c>
    </row>
    <row r="131" spans="1:6" ht="204" hidden="1" outlineLevel="7" x14ac:dyDescent="0.2">
      <c r="A131" s="11" t="s">
        <v>140</v>
      </c>
      <c r="B131" s="14" t="s">
        <v>141</v>
      </c>
      <c r="C131" s="13">
        <v>1513960.28</v>
      </c>
      <c r="D131" s="13">
        <v>0</v>
      </c>
      <c r="E131" s="3">
        <f t="shared" si="2"/>
        <v>1513960.28</v>
      </c>
      <c r="F131" s="22">
        <f t="shared" si="3"/>
        <v>0</v>
      </c>
    </row>
    <row r="132" spans="1:6" ht="38.25" hidden="1" outlineLevel="1" x14ac:dyDescent="0.2">
      <c r="A132" s="11" t="s">
        <v>142</v>
      </c>
      <c r="B132" s="12" t="s">
        <v>143</v>
      </c>
      <c r="C132" s="13">
        <v>17969111.670000002</v>
      </c>
      <c r="D132" s="13">
        <v>14828036.42</v>
      </c>
      <c r="E132" s="3">
        <f t="shared" si="2"/>
        <v>3141075.2500000019</v>
      </c>
      <c r="F132" s="22">
        <f t="shared" si="3"/>
        <v>82.519585232228664</v>
      </c>
    </row>
    <row r="133" spans="1:6" ht="114.75" hidden="1" outlineLevel="2" x14ac:dyDescent="0.2">
      <c r="A133" s="11" t="s">
        <v>144</v>
      </c>
      <c r="B133" s="12" t="s">
        <v>145</v>
      </c>
      <c r="C133" s="13">
        <v>13657445</v>
      </c>
      <c r="D133" s="13">
        <v>10541369.75</v>
      </c>
      <c r="E133" s="3">
        <f t="shared" si="2"/>
        <v>3116075.25</v>
      </c>
      <c r="F133" s="22">
        <f t="shared" si="3"/>
        <v>77.184054191688119</v>
      </c>
    </row>
    <row r="134" spans="1:6" ht="114.75" hidden="1" outlineLevel="7" x14ac:dyDescent="0.2">
      <c r="A134" s="11" t="s">
        <v>144</v>
      </c>
      <c r="B134" s="12" t="s">
        <v>145</v>
      </c>
      <c r="C134" s="13">
        <v>13657445</v>
      </c>
      <c r="D134" s="13">
        <v>10541369.75</v>
      </c>
      <c r="E134" s="3">
        <f t="shared" si="2"/>
        <v>3116075.25</v>
      </c>
      <c r="F134" s="22">
        <f t="shared" si="3"/>
        <v>77.184054191688119</v>
      </c>
    </row>
    <row r="135" spans="1:6" ht="165.75" hidden="1" outlineLevel="2" x14ac:dyDescent="0.2">
      <c r="A135" s="11" t="s">
        <v>146</v>
      </c>
      <c r="B135" s="14" t="s">
        <v>147</v>
      </c>
      <c r="C135" s="13">
        <v>2425000</v>
      </c>
      <c r="D135" s="13">
        <v>2400000</v>
      </c>
      <c r="E135" s="3">
        <f t="shared" si="2"/>
        <v>25000</v>
      </c>
      <c r="F135" s="22">
        <f t="shared" si="3"/>
        <v>98.969072164948457</v>
      </c>
    </row>
    <row r="136" spans="1:6" ht="165.75" hidden="1" outlineLevel="7" x14ac:dyDescent="0.2">
      <c r="A136" s="11" t="s">
        <v>146</v>
      </c>
      <c r="B136" s="14" t="s">
        <v>147</v>
      </c>
      <c r="C136" s="13">
        <v>2425000</v>
      </c>
      <c r="D136" s="13">
        <v>2400000</v>
      </c>
      <c r="E136" s="3">
        <f t="shared" si="2"/>
        <v>25000</v>
      </c>
      <c r="F136" s="22">
        <f t="shared" si="3"/>
        <v>98.969072164948457</v>
      </c>
    </row>
    <row r="137" spans="1:6" ht="191.25" hidden="1" outlineLevel="2" x14ac:dyDescent="0.2">
      <c r="A137" s="11" t="s">
        <v>148</v>
      </c>
      <c r="B137" s="14" t="s">
        <v>149</v>
      </c>
      <c r="C137" s="13">
        <v>1886666.67</v>
      </c>
      <c r="D137" s="13">
        <v>1886666.67</v>
      </c>
      <c r="E137" s="3">
        <f t="shared" si="2"/>
        <v>0</v>
      </c>
      <c r="F137" s="22">
        <f t="shared" si="3"/>
        <v>100</v>
      </c>
    </row>
    <row r="138" spans="1:6" ht="191.25" hidden="1" outlineLevel="7" x14ac:dyDescent="0.2">
      <c r="A138" s="11" t="s">
        <v>148</v>
      </c>
      <c r="B138" s="14" t="s">
        <v>149</v>
      </c>
      <c r="C138" s="13">
        <v>1886666.67</v>
      </c>
      <c r="D138" s="13">
        <v>1886666.67</v>
      </c>
      <c r="E138" s="3">
        <f t="shared" si="2"/>
        <v>0</v>
      </c>
      <c r="F138" s="22">
        <f t="shared" si="3"/>
        <v>100</v>
      </c>
    </row>
    <row r="139" spans="1:6" ht="38.25" collapsed="1" x14ac:dyDescent="0.2">
      <c r="A139" s="11" t="s">
        <v>150</v>
      </c>
      <c r="B139" s="12" t="s">
        <v>151</v>
      </c>
      <c r="C139" s="13">
        <v>1060300</v>
      </c>
      <c r="D139" s="13">
        <v>355444.28</v>
      </c>
      <c r="E139" s="3">
        <f t="shared" si="2"/>
        <v>704855.72</v>
      </c>
      <c r="F139" s="22">
        <f t="shared" si="3"/>
        <v>33.522991606149205</v>
      </c>
    </row>
    <row r="140" spans="1:6" hidden="1" outlineLevel="1" x14ac:dyDescent="0.2">
      <c r="A140" s="11" t="s">
        <v>152</v>
      </c>
      <c r="B140" s="12" t="s">
        <v>104</v>
      </c>
      <c r="C140" s="13">
        <v>1060300</v>
      </c>
      <c r="D140" s="13">
        <v>355444.28</v>
      </c>
      <c r="E140" s="3">
        <f t="shared" si="2"/>
        <v>704855.72</v>
      </c>
      <c r="F140" s="22">
        <f t="shared" si="3"/>
        <v>33.522991606149205</v>
      </c>
    </row>
    <row r="141" spans="1:6" ht="114.75" hidden="1" outlineLevel="2" x14ac:dyDescent="0.2">
      <c r="A141" s="11" t="s">
        <v>153</v>
      </c>
      <c r="B141" s="12" t="s">
        <v>154</v>
      </c>
      <c r="C141" s="13">
        <v>500000</v>
      </c>
      <c r="D141" s="13">
        <v>355444.28</v>
      </c>
      <c r="E141" s="3">
        <f t="shared" ref="E141:E204" si="4">C141-D141</f>
        <v>144555.71999999997</v>
      </c>
      <c r="F141" s="22">
        <f t="shared" ref="F141:F204" si="5">(D141/C141)*100</f>
        <v>71.088856000000007</v>
      </c>
    </row>
    <row r="142" spans="1:6" ht="114.75" hidden="1" outlineLevel="7" x14ac:dyDescent="0.2">
      <c r="A142" s="11" t="s">
        <v>153</v>
      </c>
      <c r="B142" s="12" t="s">
        <v>154</v>
      </c>
      <c r="C142" s="13">
        <v>500000</v>
      </c>
      <c r="D142" s="13">
        <v>355444.28</v>
      </c>
      <c r="E142" s="3">
        <f t="shared" si="4"/>
        <v>144555.71999999997</v>
      </c>
      <c r="F142" s="22">
        <f t="shared" si="5"/>
        <v>71.088856000000007</v>
      </c>
    </row>
    <row r="143" spans="1:6" ht="89.25" hidden="1" outlineLevel="2" x14ac:dyDescent="0.2">
      <c r="A143" s="11" t="s">
        <v>155</v>
      </c>
      <c r="B143" s="12" t="s">
        <v>156</v>
      </c>
      <c r="C143" s="13">
        <v>560300</v>
      </c>
      <c r="D143" s="13">
        <v>0</v>
      </c>
      <c r="E143" s="3">
        <f t="shared" si="4"/>
        <v>560300</v>
      </c>
      <c r="F143" s="22">
        <f t="shared" si="5"/>
        <v>0</v>
      </c>
    </row>
    <row r="144" spans="1:6" ht="89.25" hidden="1" outlineLevel="7" x14ac:dyDescent="0.2">
      <c r="A144" s="11" t="s">
        <v>155</v>
      </c>
      <c r="B144" s="12" t="s">
        <v>156</v>
      </c>
      <c r="C144" s="13">
        <v>560300</v>
      </c>
      <c r="D144" s="13">
        <v>0</v>
      </c>
      <c r="E144" s="3">
        <f t="shared" si="4"/>
        <v>560300</v>
      </c>
      <c r="F144" s="22">
        <f t="shared" si="5"/>
        <v>0</v>
      </c>
    </row>
    <row r="145" spans="1:6" ht="76.5" collapsed="1" x14ac:dyDescent="0.2">
      <c r="A145" s="11" t="s">
        <v>157</v>
      </c>
      <c r="B145" s="12" t="s">
        <v>158</v>
      </c>
      <c r="C145" s="13">
        <v>5754700</v>
      </c>
      <c r="D145" s="13">
        <v>3974483.26</v>
      </c>
      <c r="E145" s="3">
        <f t="shared" si="4"/>
        <v>1780216.7400000002</v>
      </c>
      <c r="F145" s="22">
        <f t="shared" si="5"/>
        <v>69.064994873755353</v>
      </c>
    </row>
    <row r="146" spans="1:6" hidden="1" outlineLevel="1" x14ac:dyDescent="0.2">
      <c r="A146" s="11" t="s">
        <v>159</v>
      </c>
      <c r="B146" s="12" t="s">
        <v>104</v>
      </c>
      <c r="C146" s="13">
        <v>5754700</v>
      </c>
      <c r="D146" s="13">
        <v>3974483.26</v>
      </c>
      <c r="E146" s="3">
        <f t="shared" si="4"/>
        <v>1780216.7400000002</v>
      </c>
      <c r="F146" s="22">
        <f t="shared" si="5"/>
        <v>69.064994873755353</v>
      </c>
    </row>
    <row r="147" spans="1:6" ht="127.5" hidden="1" outlineLevel="2" x14ac:dyDescent="0.2">
      <c r="A147" s="11" t="s">
        <v>160</v>
      </c>
      <c r="B147" s="12" t="s">
        <v>161</v>
      </c>
      <c r="C147" s="13">
        <v>20000</v>
      </c>
      <c r="D147" s="13">
        <v>0</v>
      </c>
      <c r="E147" s="3">
        <f t="shared" si="4"/>
        <v>20000</v>
      </c>
      <c r="F147" s="22">
        <f t="shared" si="5"/>
        <v>0</v>
      </c>
    </row>
    <row r="148" spans="1:6" ht="127.5" hidden="1" outlineLevel="7" x14ac:dyDescent="0.2">
      <c r="A148" s="11" t="s">
        <v>160</v>
      </c>
      <c r="B148" s="12" t="s">
        <v>161</v>
      </c>
      <c r="C148" s="13">
        <v>20000</v>
      </c>
      <c r="D148" s="13">
        <v>0</v>
      </c>
      <c r="E148" s="3">
        <f t="shared" si="4"/>
        <v>20000</v>
      </c>
      <c r="F148" s="22">
        <f t="shared" si="5"/>
        <v>0</v>
      </c>
    </row>
    <row r="149" spans="1:6" ht="127.5" hidden="1" outlineLevel="2" x14ac:dyDescent="0.2">
      <c r="A149" s="11" t="s">
        <v>162</v>
      </c>
      <c r="B149" s="12" t="s">
        <v>163</v>
      </c>
      <c r="C149" s="13">
        <v>50000</v>
      </c>
      <c r="D149" s="13">
        <v>0</v>
      </c>
      <c r="E149" s="3">
        <f t="shared" si="4"/>
        <v>50000</v>
      </c>
      <c r="F149" s="22">
        <f t="shared" si="5"/>
        <v>0</v>
      </c>
    </row>
    <row r="150" spans="1:6" ht="127.5" hidden="1" outlineLevel="7" x14ac:dyDescent="0.2">
      <c r="A150" s="11" t="s">
        <v>162</v>
      </c>
      <c r="B150" s="12" t="s">
        <v>163</v>
      </c>
      <c r="C150" s="13">
        <v>50000</v>
      </c>
      <c r="D150" s="13">
        <v>0</v>
      </c>
      <c r="E150" s="3">
        <f t="shared" si="4"/>
        <v>50000</v>
      </c>
      <c r="F150" s="22">
        <f t="shared" si="5"/>
        <v>0</v>
      </c>
    </row>
    <row r="151" spans="1:6" ht="153" hidden="1" outlineLevel="2" x14ac:dyDescent="0.2">
      <c r="A151" s="11" t="s">
        <v>164</v>
      </c>
      <c r="B151" s="14" t="s">
        <v>165</v>
      </c>
      <c r="C151" s="13">
        <v>5041500</v>
      </c>
      <c r="D151" s="13">
        <v>3459427.18</v>
      </c>
      <c r="E151" s="3">
        <f t="shared" si="4"/>
        <v>1582072.8199999998</v>
      </c>
      <c r="F151" s="22">
        <f t="shared" si="5"/>
        <v>68.619005851433116</v>
      </c>
    </row>
    <row r="152" spans="1:6" ht="153" hidden="1" outlineLevel="7" x14ac:dyDescent="0.2">
      <c r="A152" s="11" t="s">
        <v>164</v>
      </c>
      <c r="B152" s="14" t="s">
        <v>165</v>
      </c>
      <c r="C152" s="13">
        <v>5041500</v>
      </c>
      <c r="D152" s="13">
        <v>3459427.18</v>
      </c>
      <c r="E152" s="3">
        <f t="shared" si="4"/>
        <v>1582072.8199999998</v>
      </c>
      <c r="F152" s="22">
        <f t="shared" si="5"/>
        <v>68.619005851433116</v>
      </c>
    </row>
    <row r="153" spans="1:6" ht="140.25" hidden="1" outlineLevel="2" x14ac:dyDescent="0.2">
      <c r="A153" s="11" t="s">
        <v>166</v>
      </c>
      <c r="B153" s="14" t="s">
        <v>167</v>
      </c>
      <c r="C153" s="13">
        <v>643200</v>
      </c>
      <c r="D153" s="13">
        <v>515056.08</v>
      </c>
      <c r="E153" s="3">
        <f t="shared" si="4"/>
        <v>128143.91999999998</v>
      </c>
      <c r="F153" s="22">
        <f t="shared" si="5"/>
        <v>80.077126865671644</v>
      </c>
    </row>
    <row r="154" spans="1:6" ht="140.25" hidden="1" outlineLevel="7" x14ac:dyDescent="0.2">
      <c r="A154" s="11" t="s">
        <v>166</v>
      </c>
      <c r="B154" s="14" t="s">
        <v>167</v>
      </c>
      <c r="C154" s="13">
        <v>643200</v>
      </c>
      <c r="D154" s="13">
        <v>515056.08</v>
      </c>
      <c r="E154" s="3">
        <f t="shared" si="4"/>
        <v>128143.91999999998</v>
      </c>
      <c r="F154" s="22">
        <f t="shared" si="5"/>
        <v>80.077126865671644</v>
      </c>
    </row>
    <row r="155" spans="1:6" ht="38.25" collapsed="1" x14ac:dyDescent="0.2">
      <c r="A155" s="11" t="s">
        <v>168</v>
      </c>
      <c r="B155" s="12" t="s">
        <v>169</v>
      </c>
      <c r="C155" s="13">
        <v>5090060</v>
      </c>
      <c r="D155" s="13">
        <v>3603961.01</v>
      </c>
      <c r="E155" s="3">
        <f t="shared" si="4"/>
        <v>1486098.9900000002</v>
      </c>
      <c r="F155" s="22">
        <f t="shared" si="5"/>
        <v>70.803900346950726</v>
      </c>
    </row>
    <row r="156" spans="1:6" ht="38.25" hidden="1" outlineLevel="1" x14ac:dyDescent="0.2">
      <c r="A156" s="11" t="s">
        <v>170</v>
      </c>
      <c r="B156" s="12" t="s">
        <v>171</v>
      </c>
      <c r="C156" s="13">
        <v>4923060</v>
      </c>
      <c r="D156" s="13">
        <v>3528883.01</v>
      </c>
      <c r="E156" s="3">
        <f t="shared" si="4"/>
        <v>1394176.9900000002</v>
      </c>
      <c r="F156" s="22">
        <f t="shared" si="5"/>
        <v>71.68068254297124</v>
      </c>
    </row>
    <row r="157" spans="1:6" ht="114.75" hidden="1" outlineLevel="2" x14ac:dyDescent="0.2">
      <c r="A157" s="11" t="s">
        <v>172</v>
      </c>
      <c r="B157" s="12" t="s">
        <v>173</v>
      </c>
      <c r="C157" s="13">
        <v>3502061.02</v>
      </c>
      <c r="D157" s="13">
        <v>2475079.35</v>
      </c>
      <c r="E157" s="3">
        <f t="shared" si="4"/>
        <v>1026981.6699999999</v>
      </c>
      <c r="F157" s="22">
        <f t="shared" si="5"/>
        <v>70.674935012982729</v>
      </c>
    </row>
    <row r="158" spans="1:6" ht="114.75" hidden="1" outlineLevel="7" x14ac:dyDescent="0.2">
      <c r="A158" s="11" t="s">
        <v>172</v>
      </c>
      <c r="B158" s="12" t="s">
        <v>173</v>
      </c>
      <c r="C158" s="13">
        <v>3502061.02</v>
      </c>
      <c r="D158" s="13">
        <v>2475079.35</v>
      </c>
      <c r="E158" s="3">
        <f t="shared" si="4"/>
        <v>1026981.6699999999</v>
      </c>
      <c r="F158" s="22">
        <f t="shared" si="5"/>
        <v>70.674935012982729</v>
      </c>
    </row>
    <row r="159" spans="1:6" ht="89.25" hidden="1" outlineLevel="2" x14ac:dyDescent="0.2">
      <c r="A159" s="11" t="s">
        <v>174</v>
      </c>
      <c r="B159" s="12" t="s">
        <v>175</v>
      </c>
      <c r="C159" s="13">
        <v>641386.98</v>
      </c>
      <c r="D159" s="13">
        <v>624527.25</v>
      </c>
      <c r="E159" s="3">
        <f t="shared" si="4"/>
        <v>16859.729999999981</v>
      </c>
      <c r="F159" s="22">
        <f t="shared" si="5"/>
        <v>97.371363852755479</v>
      </c>
    </row>
    <row r="160" spans="1:6" ht="89.25" hidden="1" outlineLevel="7" x14ac:dyDescent="0.2">
      <c r="A160" s="11" t="s">
        <v>174</v>
      </c>
      <c r="B160" s="12" t="s">
        <v>175</v>
      </c>
      <c r="C160" s="13">
        <v>641386.98</v>
      </c>
      <c r="D160" s="13">
        <v>624527.25</v>
      </c>
      <c r="E160" s="3">
        <f t="shared" si="4"/>
        <v>16859.729999999981</v>
      </c>
      <c r="F160" s="22">
        <f t="shared" si="5"/>
        <v>97.371363852755479</v>
      </c>
    </row>
    <row r="161" spans="1:6" ht="153" hidden="1" outlineLevel="2" x14ac:dyDescent="0.2">
      <c r="A161" s="11" t="s">
        <v>176</v>
      </c>
      <c r="B161" s="14" t="s">
        <v>177</v>
      </c>
      <c r="C161" s="13">
        <v>396396</v>
      </c>
      <c r="D161" s="13">
        <v>92376.41</v>
      </c>
      <c r="E161" s="3">
        <f t="shared" si="4"/>
        <v>304019.58999999997</v>
      </c>
      <c r="F161" s="22">
        <f t="shared" si="5"/>
        <v>23.304072190435829</v>
      </c>
    </row>
    <row r="162" spans="1:6" ht="153" hidden="1" outlineLevel="7" x14ac:dyDescent="0.2">
      <c r="A162" s="11" t="s">
        <v>176</v>
      </c>
      <c r="B162" s="14" t="s">
        <v>177</v>
      </c>
      <c r="C162" s="13">
        <v>396396</v>
      </c>
      <c r="D162" s="13">
        <v>92376.41</v>
      </c>
      <c r="E162" s="3">
        <f t="shared" si="4"/>
        <v>304019.58999999997</v>
      </c>
      <c r="F162" s="22">
        <f t="shared" si="5"/>
        <v>23.304072190435829</v>
      </c>
    </row>
    <row r="163" spans="1:6" ht="114.75" hidden="1" outlineLevel="2" x14ac:dyDescent="0.2">
      <c r="A163" s="11" t="s">
        <v>178</v>
      </c>
      <c r="B163" s="12" t="s">
        <v>179</v>
      </c>
      <c r="C163" s="13">
        <v>383216</v>
      </c>
      <c r="D163" s="13">
        <v>336900</v>
      </c>
      <c r="E163" s="3">
        <f t="shared" si="4"/>
        <v>46316</v>
      </c>
      <c r="F163" s="22">
        <f t="shared" si="5"/>
        <v>87.913865809360786</v>
      </c>
    </row>
    <row r="164" spans="1:6" ht="114.75" hidden="1" outlineLevel="7" x14ac:dyDescent="0.2">
      <c r="A164" s="11" t="s">
        <v>178</v>
      </c>
      <c r="B164" s="12" t="s">
        <v>179</v>
      </c>
      <c r="C164" s="13">
        <v>383216</v>
      </c>
      <c r="D164" s="13">
        <v>336900</v>
      </c>
      <c r="E164" s="3">
        <f t="shared" si="4"/>
        <v>46316</v>
      </c>
      <c r="F164" s="22">
        <f t="shared" si="5"/>
        <v>87.913865809360786</v>
      </c>
    </row>
    <row r="165" spans="1:6" ht="38.25" hidden="1" outlineLevel="1" x14ac:dyDescent="0.2">
      <c r="A165" s="11" t="s">
        <v>180</v>
      </c>
      <c r="B165" s="12" t="s">
        <v>181</v>
      </c>
      <c r="C165" s="13">
        <v>167000</v>
      </c>
      <c r="D165" s="13">
        <v>75078</v>
      </c>
      <c r="E165" s="3">
        <f t="shared" si="4"/>
        <v>91922</v>
      </c>
      <c r="F165" s="22">
        <f t="shared" si="5"/>
        <v>44.956886227544913</v>
      </c>
    </row>
    <row r="166" spans="1:6" ht="51" hidden="1" outlineLevel="2" x14ac:dyDescent="0.2">
      <c r="A166" s="11" t="s">
        <v>182</v>
      </c>
      <c r="B166" s="12" t="s">
        <v>183</v>
      </c>
      <c r="C166" s="13">
        <v>167000</v>
      </c>
      <c r="D166" s="13">
        <v>75078</v>
      </c>
      <c r="E166" s="3">
        <f t="shared" si="4"/>
        <v>91922</v>
      </c>
      <c r="F166" s="22">
        <f t="shared" si="5"/>
        <v>44.956886227544913</v>
      </c>
    </row>
    <row r="167" spans="1:6" ht="51" hidden="1" outlineLevel="7" x14ac:dyDescent="0.2">
      <c r="A167" s="11" t="s">
        <v>182</v>
      </c>
      <c r="B167" s="12" t="s">
        <v>183</v>
      </c>
      <c r="C167" s="13">
        <v>167000</v>
      </c>
      <c r="D167" s="13">
        <v>75078</v>
      </c>
      <c r="E167" s="3">
        <f t="shared" si="4"/>
        <v>91922</v>
      </c>
      <c r="F167" s="22">
        <f t="shared" si="5"/>
        <v>44.956886227544913</v>
      </c>
    </row>
    <row r="168" spans="1:6" ht="89.25" collapsed="1" x14ac:dyDescent="0.2">
      <c r="A168" s="11" t="s">
        <v>184</v>
      </c>
      <c r="B168" s="12" t="s">
        <v>185</v>
      </c>
      <c r="C168" s="13">
        <v>25683200</v>
      </c>
      <c r="D168" s="13">
        <v>18853620</v>
      </c>
      <c r="E168" s="3">
        <f t="shared" si="4"/>
        <v>6829580</v>
      </c>
      <c r="F168" s="22">
        <f t="shared" si="5"/>
        <v>73.408375903314223</v>
      </c>
    </row>
    <row r="169" spans="1:6" ht="51" hidden="1" outlineLevel="1" x14ac:dyDescent="0.2">
      <c r="A169" s="11" t="s">
        <v>186</v>
      </c>
      <c r="B169" s="12" t="s">
        <v>187</v>
      </c>
      <c r="C169" s="13">
        <v>25633200</v>
      </c>
      <c r="D169" s="13">
        <v>18853620</v>
      </c>
      <c r="E169" s="3">
        <f t="shared" si="4"/>
        <v>6779580</v>
      </c>
      <c r="F169" s="22">
        <f t="shared" si="5"/>
        <v>73.551565937924252</v>
      </c>
    </row>
    <row r="170" spans="1:6" ht="178.5" hidden="1" outlineLevel="2" x14ac:dyDescent="0.2">
      <c r="A170" s="11" t="s">
        <v>188</v>
      </c>
      <c r="B170" s="14" t="s">
        <v>189</v>
      </c>
      <c r="C170" s="13">
        <v>19584600</v>
      </c>
      <c r="D170" s="13">
        <v>13122460</v>
      </c>
      <c r="E170" s="3">
        <f t="shared" si="4"/>
        <v>6462140</v>
      </c>
      <c r="F170" s="22">
        <f t="shared" si="5"/>
        <v>67.003972509012186</v>
      </c>
    </row>
    <row r="171" spans="1:6" ht="178.5" hidden="1" outlineLevel="7" x14ac:dyDescent="0.2">
      <c r="A171" s="11" t="s">
        <v>188</v>
      </c>
      <c r="B171" s="14" t="s">
        <v>189</v>
      </c>
      <c r="C171" s="13">
        <v>19584600</v>
      </c>
      <c r="D171" s="13">
        <v>13122460</v>
      </c>
      <c r="E171" s="3">
        <f t="shared" si="4"/>
        <v>6462140</v>
      </c>
      <c r="F171" s="22">
        <f t="shared" si="5"/>
        <v>67.003972509012186</v>
      </c>
    </row>
    <row r="172" spans="1:6" ht="267.75" hidden="1" outlineLevel="2" x14ac:dyDescent="0.2">
      <c r="A172" s="11" t="s">
        <v>190</v>
      </c>
      <c r="B172" s="14" t="s">
        <v>191</v>
      </c>
      <c r="C172" s="13">
        <v>6048600</v>
      </c>
      <c r="D172" s="13">
        <v>5731160</v>
      </c>
      <c r="E172" s="3">
        <f t="shared" si="4"/>
        <v>317440</v>
      </c>
      <c r="F172" s="22">
        <f t="shared" si="5"/>
        <v>94.751843401778928</v>
      </c>
    </row>
    <row r="173" spans="1:6" ht="267.75" hidden="1" outlineLevel="7" x14ac:dyDescent="0.2">
      <c r="A173" s="11" t="s">
        <v>190</v>
      </c>
      <c r="B173" s="14" t="s">
        <v>191</v>
      </c>
      <c r="C173" s="13">
        <v>6048600</v>
      </c>
      <c r="D173" s="13">
        <v>5731160</v>
      </c>
      <c r="E173" s="3">
        <f t="shared" si="4"/>
        <v>317440</v>
      </c>
      <c r="F173" s="22">
        <f t="shared" si="5"/>
        <v>94.751843401778928</v>
      </c>
    </row>
    <row r="174" spans="1:6" ht="51" hidden="1" outlineLevel="1" x14ac:dyDescent="0.2">
      <c r="A174" s="11" t="s">
        <v>192</v>
      </c>
      <c r="B174" s="12" t="s">
        <v>193</v>
      </c>
      <c r="C174" s="13">
        <v>50000</v>
      </c>
      <c r="D174" s="13">
        <v>0</v>
      </c>
      <c r="E174" s="3">
        <f t="shared" si="4"/>
        <v>50000</v>
      </c>
      <c r="F174" s="22">
        <f t="shared" si="5"/>
        <v>0</v>
      </c>
    </row>
    <row r="175" spans="1:6" ht="178.5" hidden="1" outlineLevel="2" x14ac:dyDescent="0.2">
      <c r="A175" s="11" t="s">
        <v>194</v>
      </c>
      <c r="B175" s="14" t="s">
        <v>195</v>
      </c>
      <c r="C175" s="13">
        <v>50000</v>
      </c>
      <c r="D175" s="13">
        <v>0</v>
      </c>
      <c r="E175" s="3">
        <f t="shared" si="4"/>
        <v>50000</v>
      </c>
      <c r="F175" s="22">
        <f t="shared" si="5"/>
        <v>0</v>
      </c>
    </row>
    <row r="176" spans="1:6" ht="178.5" hidden="1" outlineLevel="7" x14ac:dyDescent="0.2">
      <c r="A176" s="11" t="s">
        <v>194</v>
      </c>
      <c r="B176" s="14" t="s">
        <v>195</v>
      </c>
      <c r="C176" s="13">
        <v>50000</v>
      </c>
      <c r="D176" s="13">
        <v>0</v>
      </c>
      <c r="E176" s="3">
        <f t="shared" si="4"/>
        <v>50000</v>
      </c>
      <c r="F176" s="22">
        <f t="shared" si="5"/>
        <v>0</v>
      </c>
    </row>
    <row r="177" spans="1:6" ht="38.25" collapsed="1" x14ac:dyDescent="0.2">
      <c r="A177" s="11" t="s">
        <v>196</v>
      </c>
      <c r="B177" s="12" t="s">
        <v>197</v>
      </c>
      <c r="C177" s="13">
        <v>19711096.18</v>
      </c>
      <c r="D177" s="13">
        <v>11111116.869999999</v>
      </c>
      <c r="E177" s="3">
        <f t="shared" si="4"/>
        <v>8599979.3100000005</v>
      </c>
      <c r="F177" s="22">
        <f t="shared" si="5"/>
        <v>56.369857711282293</v>
      </c>
    </row>
    <row r="178" spans="1:6" ht="51" hidden="1" outlineLevel="1" x14ac:dyDescent="0.2">
      <c r="A178" s="11" t="s">
        <v>198</v>
      </c>
      <c r="B178" s="12" t="s">
        <v>199</v>
      </c>
      <c r="C178" s="13">
        <v>200338</v>
      </c>
      <c r="D178" s="13">
        <v>0</v>
      </c>
      <c r="E178" s="3">
        <f t="shared" si="4"/>
        <v>200338</v>
      </c>
      <c r="F178" s="22">
        <f t="shared" si="5"/>
        <v>0</v>
      </c>
    </row>
    <row r="179" spans="1:6" ht="267.75" hidden="1" outlineLevel="2" x14ac:dyDescent="0.2">
      <c r="A179" s="11" t="s">
        <v>200</v>
      </c>
      <c r="B179" s="14" t="s">
        <v>201</v>
      </c>
      <c r="C179" s="13">
        <v>200338</v>
      </c>
      <c r="D179" s="13">
        <v>0</v>
      </c>
      <c r="E179" s="3">
        <f t="shared" si="4"/>
        <v>200338</v>
      </c>
      <c r="F179" s="22">
        <f t="shared" si="5"/>
        <v>0</v>
      </c>
    </row>
    <row r="180" spans="1:6" ht="267.75" hidden="1" outlineLevel="7" x14ac:dyDescent="0.2">
      <c r="A180" s="11" t="s">
        <v>200</v>
      </c>
      <c r="B180" s="14" t="s">
        <v>201</v>
      </c>
      <c r="C180" s="13">
        <v>200338</v>
      </c>
      <c r="D180" s="13">
        <v>0</v>
      </c>
      <c r="E180" s="3">
        <f t="shared" si="4"/>
        <v>200338</v>
      </c>
      <c r="F180" s="22">
        <f t="shared" si="5"/>
        <v>0</v>
      </c>
    </row>
    <row r="181" spans="1:6" hidden="1" outlineLevel="1" x14ac:dyDescent="0.2">
      <c r="A181" s="11" t="s">
        <v>202</v>
      </c>
      <c r="B181" s="12" t="s">
        <v>104</v>
      </c>
      <c r="C181" s="13">
        <v>19510758.18</v>
      </c>
      <c r="D181" s="13">
        <v>11111116.869999999</v>
      </c>
      <c r="E181" s="3">
        <f t="shared" si="4"/>
        <v>8399641.3100000005</v>
      </c>
      <c r="F181" s="22">
        <f t="shared" si="5"/>
        <v>56.948667845156997</v>
      </c>
    </row>
    <row r="182" spans="1:6" ht="267.75" hidden="1" outlineLevel="2" x14ac:dyDescent="0.2">
      <c r="A182" s="11" t="s">
        <v>203</v>
      </c>
      <c r="B182" s="14" t="s">
        <v>204</v>
      </c>
      <c r="C182" s="13">
        <v>19510758.18</v>
      </c>
      <c r="D182" s="13">
        <v>11111116.869999999</v>
      </c>
      <c r="E182" s="3">
        <f t="shared" si="4"/>
        <v>8399641.3100000005</v>
      </c>
      <c r="F182" s="22">
        <f t="shared" si="5"/>
        <v>56.948667845156997</v>
      </c>
    </row>
    <row r="183" spans="1:6" ht="267.75" hidden="1" outlineLevel="7" x14ac:dyDescent="0.2">
      <c r="A183" s="11" t="s">
        <v>203</v>
      </c>
      <c r="B183" s="14" t="s">
        <v>204</v>
      </c>
      <c r="C183" s="13">
        <v>19510758.18</v>
      </c>
      <c r="D183" s="13">
        <v>11111116.869999999</v>
      </c>
      <c r="E183" s="3">
        <f t="shared" si="4"/>
        <v>8399641.3100000005</v>
      </c>
      <c r="F183" s="22">
        <f t="shared" si="5"/>
        <v>56.948667845156997</v>
      </c>
    </row>
    <row r="184" spans="1:6" ht="63.75" collapsed="1" x14ac:dyDescent="0.2">
      <c r="A184" s="11" t="s">
        <v>205</v>
      </c>
      <c r="B184" s="12" t="s">
        <v>206</v>
      </c>
      <c r="C184" s="13">
        <v>722048.4</v>
      </c>
      <c r="D184" s="13">
        <v>556718.4</v>
      </c>
      <c r="E184" s="3">
        <f t="shared" si="4"/>
        <v>165330</v>
      </c>
      <c r="F184" s="22">
        <f t="shared" si="5"/>
        <v>77.10264298071985</v>
      </c>
    </row>
    <row r="185" spans="1:6" ht="38.25" hidden="1" outlineLevel="1" x14ac:dyDescent="0.2">
      <c r="A185" s="11" t="s">
        <v>207</v>
      </c>
      <c r="B185" s="12" t="s">
        <v>208</v>
      </c>
      <c r="C185" s="13">
        <v>556718.4</v>
      </c>
      <c r="D185" s="13">
        <v>556718.4</v>
      </c>
      <c r="E185" s="3">
        <f t="shared" si="4"/>
        <v>0</v>
      </c>
      <c r="F185" s="22">
        <f t="shared" si="5"/>
        <v>100</v>
      </c>
    </row>
    <row r="186" spans="1:6" ht="178.5" hidden="1" outlineLevel="2" x14ac:dyDescent="0.2">
      <c r="A186" s="11" t="s">
        <v>209</v>
      </c>
      <c r="B186" s="14" t="s">
        <v>210</v>
      </c>
      <c r="C186" s="13">
        <v>556718.4</v>
      </c>
      <c r="D186" s="13">
        <v>556718.4</v>
      </c>
      <c r="E186" s="3">
        <f t="shared" si="4"/>
        <v>0</v>
      </c>
      <c r="F186" s="22">
        <f t="shared" si="5"/>
        <v>100</v>
      </c>
    </row>
    <row r="187" spans="1:6" ht="178.5" hidden="1" outlineLevel="7" x14ac:dyDescent="0.2">
      <c r="A187" s="11" t="s">
        <v>209</v>
      </c>
      <c r="B187" s="14" t="s">
        <v>210</v>
      </c>
      <c r="C187" s="13">
        <v>556718.4</v>
      </c>
      <c r="D187" s="13">
        <v>556718.4</v>
      </c>
      <c r="E187" s="3">
        <f t="shared" si="4"/>
        <v>0</v>
      </c>
      <c r="F187" s="22">
        <f t="shared" si="5"/>
        <v>100</v>
      </c>
    </row>
    <row r="188" spans="1:6" ht="38.25" hidden="1" outlineLevel="1" x14ac:dyDescent="0.2">
      <c r="A188" s="11" t="s">
        <v>211</v>
      </c>
      <c r="B188" s="12" t="s">
        <v>212</v>
      </c>
      <c r="C188" s="13">
        <v>165330</v>
      </c>
      <c r="D188" s="13">
        <v>0</v>
      </c>
      <c r="E188" s="3">
        <f t="shared" si="4"/>
        <v>165330</v>
      </c>
      <c r="F188" s="22">
        <f t="shared" si="5"/>
        <v>0</v>
      </c>
    </row>
    <row r="189" spans="1:6" ht="165.75" hidden="1" outlineLevel="2" x14ac:dyDescent="0.2">
      <c r="A189" s="11" t="s">
        <v>213</v>
      </c>
      <c r="B189" s="14" t="s">
        <v>214</v>
      </c>
      <c r="C189" s="13">
        <v>165330</v>
      </c>
      <c r="D189" s="13">
        <v>0</v>
      </c>
      <c r="E189" s="3">
        <f t="shared" si="4"/>
        <v>165330</v>
      </c>
      <c r="F189" s="22">
        <f t="shared" si="5"/>
        <v>0</v>
      </c>
    </row>
    <row r="190" spans="1:6" ht="165.75" hidden="1" outlineLevel="7" x14ac:dyDescent="0.2">
      <c r="A190" s="11" t="s">
        <v>213</v>
      </c>
      <c r="B190" s="14" t="s">
        <v>214</v>
      </c>
      <c r="C190" s="13">
        <v>165330</v>
      </c>
      <c r="D190" s="13">
        <v>0</v>
      </c>
      <c r="E190" s="3">
        <f t="shared" si="4"/>
        <v>165330</v>
      </c>
      <c r="F190" s="22">
        <f t="shared" si="5"/>
        <v>0</v>
      </c>
    </row>
    <row r="191" spans="1:6" ht="89.25" collapsed="1" x14ac:dyDescent="0.2">
      <c r="A191" s="11" t="s">
        <v>215</v>
      </c>
      <c r="B191" s="12" t="s">
        <v>216</v>
      </c>
      <c r="C191" s="13">
        <v>7788120.8099999996</v>
      </c>
      <c r="D191" s="13">
        <v>6331025.0599999996</v>
      </c>
      <c r="E191" s="3">
        <f t="shared" si="4"/>
        <v>1457095.75</v>
      </c>
      <c r="F191" s="22">
        <f t="shared" si="5"/>
        <v>81.290791635781005</v>
      </c>
    </row>
    <row r="192" spans="1:6" ht="38.25" hidden="1" outlineLevel="1" x14ac:dyDescent="0.2">
      <c r="A192" s="11" t="s">
        <v>217</v>
      </c>
      <c r="B192" s="12" t="s">
        <v>218</v>
      </c>
      <c r="C192" s="13">
        <v>46000</v>
      </c>
      <c r="D192" s="13">
        <v>20000</v>
      </c>
      <c r="E192" s="3">
        <f t="shared" si="4"/>
        <v>26000</v>
      </c>
      <c r="F192" s="22">
        <f t="shared" si="5"/>
        <v>43.478260869565219</v>
      </c>
    </row>
    <row r="193" spans="1:6" ht="191.25" hidden="1" outlineLevel="2" x14ac:dyDescent="0.2">
      <c r="A193" s="11" t="s">
        <v>219</v>
      </c>
      <c r="B193" s="14" t="s">
        <v>220</v>
      </c>
      <c r="C193" s="13">
        <v>46000</v>
      </c>
      <c r="D193" s="13">
        <v>20000</v>
      </c>
      <c r="E193" s="3">
        <f t="shared" si="4"/>
        <v>26000</v>
      </c>
      <c r="F193" s="22">
        <f t="shared" si="5"/>
        <v>43.478260869565219</v>
      </c>
    </row>
    <row r="194" spans="1:6" ht="191.25" hidden="1" outlineLevel="7" x14ac:dyDescent="0.2">
      <c r="A194" s="11" t="s">
        <v>219</v>
      </c>
      <c r="B194" s="14" t="s">
        <v>220</v>
      </c>
      <c r="C194" s="13">
        <v>46000</v>
      </c>
      <c r="D194" s="13">
        <v>20000</v>
      </c>
      <c r="E194" s="3">
        <f t="shared" si="4"/>
        <v>26000</v>
      </c>
      <c r="F194" s="22">
        <f t="shared" si="5"/>
        <v>43.478260869565219</v>
      </c>
    </row>
    <row r="195" spans="1:6" hidden="1" outlineLevel="1" x14ac:dyDescent="0.2">
      <c r="A195" s="11" t="s">
        <v>221</v>
      </c>
      <c r="B195" s="12" t="s">
        <v>104</v>
      </c>
      <c r="C195" s="13">
        <v>7742120.8099999996</v>
      </c>
      <c r="D195" s="13">
        <v>6311025.0599999996</v>
      </c>
      <c r="E195" s="3">
        <f t="shared" si="4"/>
        <v>1431095.75</v>
      </c>
      <c r="F195" s="22">
        <f t="shared" si="5"/>
        <v>81.515455711417658</v>
      </c>
    </row>
    <row r="196" spans="1:6" ht="191.25" hidden="1" outlineLevel="2" x14ac:dyDescent="0.2">
      <c r="A196" s="11" t="s">
        <v>222</v>
      </c>
      <c r="B196" s="14" t="s">
        <v>223</v>
      </c>
      <c r="C196" s="13">
        <v>5402401.2199999997</v>
      </c>
      <c r="D196" s="13">
        <v>4011732.67</v>
      </c>
      <c r="E196" s="3">
        <f t="shared" si="4"/>
        <v>1390668.5499999998</v>
      </c>
      <c r="F196" s="22">
        <f t="shared" si="5"/>
        <v>74.258325263742634</v>
      </c>
    </row>
    <row r="197" spans="1:6" ht="191.25" hidden="1" outlineLevel="7" x14ac:dyDescent="0.2">
      <c r="A197" s="11" t="s">
        <v>222</v>
      </c>
      <c r="B197" s="14" t="s">
        <v>223</v>
      </c>
      <c r="C197" s="13">
        <v>5402401.2199999997</v>
      </c>
      <c r="D197" s="13">
        <v>4011732.67</v>
      </c>
      <c r="E197" s="3">
        <f t="shared" si="4"/>
        <v>1390668.5499999998</v>
      </c>
      <c r="F197" s="22">
        <f t="shared" si="5"/>
        <v>74.258325263742634</v>
      </c>
    </row>
    <row r="198" spans="1:6" ht="191.25" hidden="1" outlineLevel="2" x14ac:dyDescent="0.2">
      <c r="A198" s="11" t="s">
        <v>224</v>
      </c>
      <c r="B198" s="14" t="s">
        <v>225</v>
      </c>
      <c r="C198" s="13">
        <v>1993400</v>
      </c>
      <c r="D198" s="13">
        <v>1993400</v>
      </c>
      <c r="E198" s="3">
        <f t="shared" si="4"/>
        <v>0</v>
      </c>
      <c r="F198" s="22">
        <f t="shared" si="5"/>
        <v>100</v>
      </c>
    </row>
    <row r="199" spans="1:6" ht="191.25" hidden="1" outlineLevel="7" x14ac:dyDescent="0.2">
      <c r="A199" s="11" t="s">
        <v>224</v>
      </c>
      <c r="B199" s="14" t="s">
        <v>225</v>
      </c>
      <c r="C199" s="13">
        <v>1993400</v>
      </c>
      <c r="D199" s="13">
        <v>1993400</v>
      </c>
      <c r="E199" s="3">
        <f t="shared" si="4"/>
        <v>0</v>
      </c>
      <c r="F199" s="22">
        <f t="shared" si="5"/>
        <v>100</v>
      </c>
    </row>
    <row r="200" spans="1:6" ht="153" hidden="1" outlineLevel="2" x14ac:dyDescent="0.2">
      <c r="A200" s="11" t="s">
        <v>226</v>
      </c>
      <c r="B200" s="14" t="s">
        <v>227</v>
      </c>
      <c r="C200" s="13">
        <v>83813.27</v>
      </c>
      <c r="D200" s="13">
        <v>83813.27</v>
      </c>
      <c r="E200" s="3">
        <f t="shared" si="4"/>
        <v>0</v>
      </c>
      <c r="F200" s="22">
        <f t="shared" si="5"/>
        <v>100</v>
      </c>
    </row>
    <row r="201" spans="1:6" ht="153" hidden="1" outlineLevel="7" x14ac:dyDescent="0.2">
      <c r="A201" s="11" t="s">
        <v>226</v>
      </c>
      <c r="B201" s="14" t="s">
        <v>227</v>
      </c>
      <c r="C201" s="13">
        <v>83813.27</v>
      </c>
      <c r="D201" s="13">
        <v>83813.27</v>
      </c>
      <c r="E201" s="3">
        <f t="shared" si="4"/>
        <v>0</v>
      </c>
      <c r="F201" s="22">
        <f t="shared" si="5"/>
        <v>100</v>
      </c>
    </row>
    <row r="202" spans="1:6" ht="191.25" hidden="1" outlineLevel="2" x14ac:dyDescent="0.2">
      <c r="A202" s="11" t="s">
        <v>228</v>
      </c>
      <c r="B202" s="14" t="s">
        <v>229</v>
      </c>
      <c r="C202" s="13">
        <v>180000</v>
      </c>
      <c r="D202" s="13">
        <v>180000</v>
      </c>
      <c r="E202" s="3">
        <f t="shared" si="4"/>
        <v>0</v>
      </c>
      <c r="F202" s="22">
        <f t="shared" si="5"/>
        <v>100</v>
      </c>
    </row>
    <row r="203" spans="1:6" ht="191.25" hidden="1" outlineLevel="7" x14ac:dyDescent="0.2">
      <c r="A203" s="11" t="s">
        <v>228</v>
      </c>
      <c r="B203" s="14" t="s">
        <v>229</v>
      </c>
      <c r="C203" s="13">
        <v>180000</v>
      </c>
      <c r="D203" s="13">
        <v>180000</v>
      </c>
      <c r="E203" s="3">
        <f t="shared" si="4"/>
        <v>0</v>
      </c>
      <c r="F203" s="22">
        <f t="shared" si="5"/>
        <v>100</v>
      </c>
    </row>
    <row r="204" spans="1:6" ht="165.75" hidden="1" outlineLevel="2" x14ac:dyDescent="0.2">
      <c r="A204" s="11" t="s">
        <v>230</v>
      </c>
      <c r="B204" s="14" t="s">
        <v>231</v>
      </c>
      <c r="C204" s="13">
        <v>82506.320000000007</v>
      </c>
      <c r="D204" s="13">
        <v>42079.12</v>
      </c>
      <c r="E204" s="3">
        <f t="shared" si="4"/>
        <v>40427.200000000004</v>
      </c>
      <c r="F204" s="22">
        <f t="shared" si="5"/>
        <v>51.001086947036299</v>
      </c>
    </row>
    <row r="205" spans="1:6" ht="165.75" hidden="1" outlineLevel="7" x14ac:dyDescent="0.2">
      <c r="A205" s="11" t="s">
        <v>230</v>
      </c>
      <c r="B205" s="14" t="s">
        <v>231</v>
      </c>
      <c r="C205" s="13">
        <v>82506.320000000007</v>
      </c>
      <c r="D205" s="13">
        <v>42079.12</v>
      </c>
      <c r="E205" s="3">
        <f t="shared" ref="E205:E218" si="6">C205-D205</f>
        <v>40427.200000000004</v>
      </c>
      <c r="F205" s="22">
        <f t="shared" ref="F205:F218" si="7">(D205/C205)*100</f>
        <v>51.001086947036299</v>
      </c>
    </row>
    <row r="206" spans="1:6" ht="51" collapsed="1" x14ac:dyDescent="0.2">
      <c r="A206" s="11" t="s">
        <v>232</v>
      </c>
      <c r="B206" s="12" t="s">
        <v>233</v>
      </c>
      <c r="C206" s="13">
        <v>50000</v>
      </c>
      <c r="D206" s="13">
        <v>0</v>
      </c>
      <c r="E206" s="3">
        <f t="shared" si="6"/>
        <v>50000</v>
      </c>
      <c r="F206" s="22">
        <f t="shared" si="7"/>
        <v>0</v>
      </c>
    </row>
    <row r="207" spans="1:6" ht="114.75" hidden="1" outlineLevel="1" x14ac:dyDescent="0.2">
      <c r="A207" s="11" t="s">
        <v>234</v>
      </c>
      <c r="B207" s="12" t="s">
        <v>235</v>
      </c>
      <c r="C207" s="13">
        <v>50000</v>
      </c>
      <c r="D207" s="13">
        <v>0</v>
      </c>
      <c r="E207" s="3">
        <f t="shared" si="6"/>
        <v>50000</v>
      </c>
      <c r="F207" s="22">
        <f t="shared" si="7"/>
        <v>0</v>
      </c>
    </row>
    <row r="208" spans="1:6" ht="114.75" hidden="1" outlineLevel="7" x14ac:dyDescent="0.2">
      <c r="A208" s="11" t="s">
        <v>234</v>
      </c>
      <c r="B208" s="12" t="s">
        <v>235</v>
      </c>
      <c r="C208" s="13">
        <v>50000</v>
      </c>
      <c r="D208" s="13">
        <v>0</v>
      </c>
      <c r="E208" s="3">
        <f t="shared" si="6"/>
        <v>50000</v>
      </c>
      <c r="F208" s="22">
        <f t="shared" si="7"/>
        <v>0</v>
      </c>
    </row>
    <row r="209" spans="1:6" ht="51" collapsed="1" x14ac:dyDescent="0.2">
      <c r="A209" s="11" t="s">
        <v>236</v>
      </c>
      <c r="B209" s="12" t="s">
        <v>237</v>
      </c>
      <c r="C209" s="13">
        <v>1612700</v>
      </c>
      <c r="D209" s="13">
        <v>500000</v>
      </c>
      <c r="E209" s="3">
        <f t="shared" si="6"/>
        <v>1112700</v>
      </c>
      <c r="F209" s="22">
        <f t="shared" si="7"/>
        <v>31.003906492218018</v>
      </c>
    </row>
    <row r="210" spans="1:6" ht="127.5" hidden="1" outlineLevel="1" x14ac:dyDescent="0.2">
      <c r="A210" s="11" t="s">
        <v>238</v>
      </c>
      <c r="B210" s="12" t="s">
        <v>239</v>
      </c>
      <c r="C210" s="13">
        <v>1602700</v>
      </c>
      <c r="D210" s="13">
        <v>500000</v>
      </c>
      <c r="E210" s="3">
        <f t="shared" si="6"/>
        <v>1102700</v>
      </c>
      <c r="F210" s="22">
        <f t="shared" si="7"/>
        <v>31.197354464341426</v>
      </c>
    </row>
    <row r="211" spans="1:6" ht="318.75" hidden="1" outlineLevel="2" x14ac:dyDescent="0.2">
      <c r="A211" s="11" t="s">
        <v>240</v>
      </c>
      <c r="B211" s="14" t="s">
        <v>241</v>
      </c>
      <c r="C211" s="13">
        <v>987700</v>
      </c>
      <c r="D211" s="13">
        <v>500000</v>
      </c>
      <c r="E211" s="3">
        <f t="shared" si="6"/>
        <v>487700</v>
      </c>
      <c r="F211" s="22">
        <f t="shared" si="7"/>
        <v>50.622658702035025</v>
      </c>
    </row>
    <row r="212" spans="1:6" ht="318.75" hidden="1" outlineLevel="7" x14ac:dyDescent="0.2">
      <c r="A212" s="11" t="s">
        <v>240</v>
      </c>
      <c r="B212" s="14" t="s">
        <v>241</v>
      </c>
      <c r="C212" s="13">
        <v>987700</v>
      </c>
      <c r="D212" s="13">
        <v>500000</v>
      </c>
      <c r="E212" s="3">
        <f t="shared" si="6"/>
        <v>487700</v>
      </c>
      <c r="F212" s="22">
        <f t="shared" si="7"/>
        <v>50.622658702035025</v>
      </c>
    </row>
    <row r="213" spans="1:6" ht="255" hidden="1" outlineLevel="2" x14ac:dyDescent="0.2">
      <c r="A213" s="11" t="s">
        <v>242</v>
      </c>
      <c r="B213" s="14" t="s">
        <v>243</v>
      </c>
      <c r="C213" s="13">
        <v>615000</v>
      </c>
      <c r="D213" s="13">
        <v>0</v>
      </c>
      <c r="E213" s="3">
        <f t="shared" si="6"/>
        <v>615000</v>
      </c>
      <c r="F213" s="22">
        <f t="shared" si="7"/>
        <v>0</v>
      </c>
    </row>
    <row r="214" spans="1:6" ht="255" hidden="1" outlineLevel="7" x14ac:dyDescent="0.2">
      <c r="A214" s="11" t="s">
        <v>242</v>
      </c>
      <c r="B214" s="14" t="s">
        <v>243</v>
      </c>
      <c r="C214" s="13">
        <v>615000</v>
      </c>
      <c r="D214" s="13">
        <v>0</v>
      </c>
      <c r="E214" s="3">
        <f t="shared" si="6"/>
        <v>615000</v>
      </c>
      <c r="F214" s="22">
        <f t="shared" si="7"/>
        <v>0</v>
      </c>
    </row>
    <row r="215" spans="1:6" ht="38.25" hidden="1" outlineLevel="1" x14ac:dyDescent="0.2">
      <c r="A215" s="11" t="s">
        <v>244</v>
      </c>
      <c r="B215" s="12" t="s">
        <v>245</v>
      </c>
      <c r="C215" s="13">
        <v>10000</v>
      </c>
      <c r="D215" s="13">
        <v>0</v>
      </c>
      <c r="E215" s="3">
        <f t="shared" si="6"/>
        <v>10000</v>
      </c>
      <c r="F215" s="22">
        <f t="shared" si="7"/>
        <v>0</v>
      </c>
    </row>
    <row r="216" spans="1:6" ht="114.75" hidden="1" outlineLevel="2" x14ac:dyDescent="0.2">
      <c r="A216" s="11" t="s">
        <v>246</v>
      </c>
      <c r="B216" s="12" t="s">
        <v>247</v>
      </c>
      <c r="C216" s="13">
        <v>10000</v>
      </c>
      <c r="D216" s="13">
        <v>0</v>
      </c>
      <c r="E216" s="3">
        <f t="shared" si="6"/>
        <v>10000</v>
      </c>
      <c r="F216" s="22">
        <f t="shared" si="7"/>
        <v>0</v>
      </c>
    </row>
    <row r="217" spans="1:6" ht="114.75" hidden="1" outlineLevel="7" x14ac:dyDescent="0.2">
      <c r="A217" s="11" t="s">
        <v>246</v>
      </c>
      <c r="B217" s="12" t="s">
        <v>247</v>
      </c>
      <c r="C217" s="13">
        <v>10000</v>
      </c>
      <c r="D217" s="13">
        <v>0</v>
      </c>
      <c r="E217" s="3">
        <f t="shared" si="6"/>
        <v>10000</v>
      </c>
      <c r="F217" s="22">
        <f t="shared" si="7"/>
        <v>0</v>
      </c>
    </row>
    <row r="218" spans="1:6" x14ac:dyDescent="0.2">
      <c r="A218" s="15" t="s">
        <v>248</v>
      </c>
      <c r="B218" s="16"/>
      <c r="C218" s="17">
        <f>C12+C89+C104+C108+C139+C145+C155+C168+C177+C184+C191+C206+C209</f>
        <v>770928276.11999989</v>
      </c>
      <c r="D218" s="17">
        <f>D12+D89+D104+D108+D139+D145+D155+D168+D177+D184+D191+D206+D209</f>
        <v>536445905.19999999</v>
      </c>
      <c r="E218" s="3">
        <f t="shared" si="6"/>
        <v>234482370.9199999</v>
      </c>
      <c r="F218" s="22">
        <f t="shared" si="7"/>
        <v>69.584411652388113</v>
      </c>
    </row>
  </sheetData>
  <mergeCells count="5">
    <mergeCell ref="A1:F1"/>
    <mergeCell ref="A6:H6"/>
    <mergeCell ref="A7:G7"/>
    <mergeCell ref="A8:G8"/>
    <mergeCell ref="A9:G9"/>
  </mergeCells>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rep:2.56.0.266</dc:description>
  <cp:lastModifiedBy>Марина</cp:lastModifiedBy>
  <dcterms:created xsi:type="dcterms:W3CDTF">2024-10-09T05:31:49Z</dcterms:created>
  <dcterms:modified xsi:type="dcterms:W3CDTF">2024-10-15T09:47:08Z</dcterms:modified>
</cp:coreProperties>
</file>