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Почта\Отчет об исполнении I квартал 2024\"/>
    </mc:Choice>
  </mc:AlternateContent>
  <bookViews>
    <workbookView xWindow="360" yWindow="270" windowWidth="14940" windowHeight="9150"/>
  </bookViews>
  <sheets>
    <sheet name="Бюджет" sheetId="1" r:id="rId1"/>
  </sheets>
  <definedNames>
    <definedName name="APPT" localSheetId="0">Бюджет!$A$19</definedName>
    <definedName name="FIO" localSheetId="0">Бюджет!$F$19</definedName>
    <definedName name="LAST_CELL" localSheetId="0">Бюджет!$J$100</definedName>
    <definedName name="SIGN" localSheetId="0">Бюджет!$A$19:$H$20</definedName>
  </definedNames>
  <calcPr calcId="152511"/>
</workbook>
</file>

<file path=xl/calcChain.xml><?xml version="1.0" encoding="utf-8"?>
<calcChain xmlns="http://schemas.openxmlformats.org/spreadsheetml/2006/main">
  <c r="E13" i="1" l="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12" i="1"/>
  <c r="D95" i="1"/>
  <c r="C95" i="1"/>
</calcChain>
</file>

<file path=xl/sharedStrings.xml><?xml version="1.0" encoding="utf-8"?>
<sst xmlns="http://schemas.openxmlformats.org/spreadsheetml/2006/main" count="174" uniqueCount="173">
  <si>
    <t>руб.</t>
  </si>
  <si>
    <t>Наименование кода</t>
  </si>
  <si>
    <t>КЦСР</t>
  </si>
  <si>
    <t>Ассигнования ПБС 2024 год</t>
  </si>
  <si>
    <t>Расход по ЛС</t>
  </si>
  <si>
    <t>Муниципальная программа "Развитие образования в Тасеевском районе"</t>
  </si>
  <si>
    <t>0100000000</t>
  </si>
  <si>
    <t>Обеспечение деятельности (оказание услуг) учреждений в рамкам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</si>
  <si>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0110000610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</si>
  <si>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</si>
  <si>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0110008530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</si>
  <si>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</si>
  <si>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0110074080</t>
  </si>
  <si>
    <t>Расходы бюджетов муниципальных образований края на реализацию Закона края от 27.12.2005 № 17- 4379 " О наделении органов местного самоуправления муниципальных районов и городских округов края государственными полномочиями по осуществлению и уходу за детьми- инвалидами, детьми-сиротами и детьми, оставшимися без попечения родителей ,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взымания родительской платы, в рамках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 "</t>
  </si>
  <si>
    <t>0110075540</t>
  </si>
  <si>
    <t>Расходы бюджетов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системы дошкольного образования на территории Тасеевского района муниципальной программы "Развитие образования в Тасеевском районе"</t>
  </si>
  <si>
    <t>0110075880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</si>
  <si>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рамкам подпрограммы "Развитие системы дошкольного образования на территории Тасеевского района " муниципальной программы "Развитие образования в Тасеевском районе"</t>
  </si>
  <si>
    <t>01100S5820</t>
  </si>
  <si>
    <t>Обеспечение деятельности (оказание услуг) учреждений в рамкам подпрограммы "Развитие общего и дополнительного образования детей муниципальной программы "Развитие образования в Тасеевском районе"</t>
  </si>
  <si>
    <t>0120000610</t>
  </si>
  <si>
    <t>Обеспечение деятельности (оказание услуг) учреждений в рамках подпрограммы " Развитие общего и дополнительного образования детей муниципальной программы "Развитие образования в Тасеевском районе"</t>
  </si>
  <si>
    <t>0120000620</t>
  </si>
  <si>
    <t>Обеспечение функционирования модели персонифицированного финансирования дополнительного образования детей в рамках подпрограммы "Развитие общего и дополнительного образования детей" муниципальной программы "Развитие образования в Тасеевском районе"</t>
  </si>
  <si>
    <t>0120000630</t>
  </si>
  <si>
    <t>Расходы бюджетов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общего и дополнительного образования детей" муниципальной программы "Развитие образования в Тасеевском районе"</t>
  </si>
  <si>
    <t>0120008530</t>
  </si>
  <si>
    <t>Расходы бюджетов муниципальных образований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общего и дополнительного образования детей муниципальной программы "Развитие образования в Тасеевском районе"</t>
  </si>
  <si>
    <t>0120015210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</si>
  <si>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общего и дополнительного образования детей» муниципальной программы «Развитие образования в Тасеевском районе»</t>
  </si>
  <si>
    <t>0120074090</t>
  </si>
  <si>
    <t>Расходы бюджетов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стандартами,в рамкам подпрограммы "Развитие общего и дополнительного образования детей муниципальной программы "Развитие образования в Тасеевском районе"</t>
  </si>
  <si>
    <t>0120075640</t>
  </si>
  <si>
    <t>Расходы бюжетов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системы дошкольного образования детей" муниципальной программы "Развитие образования в Тасеевском районе"</t>
  </si>
  <si>
    <t>0120075660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</si>
  <si>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общего и дополнительного образования детей" муниципальной программы "Развитие образования в Тасеевском районе"</t>
  </si>
  <si>
    <t>01200L3030</t>
  </si>
  <si>
    <t>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общего и дополнительного образования детей" муниципальной программы "Развитие образования в Тасеевском районе"</t>
  </si>
  <si>
    <t>01200L3040</t>
  </si>
  <si>
    <t>Расходы на приведение зданий и сооружений общеобразовательных организаций в соответствие с требованиями законодательства в рамкам подпрограммы "Развитие общего и дополнительного образования детей муниципальной программы "Развитие образования в Тасеевском районе"</t>
  </si>
  <si>
    <t>01200S5630</t>
  </si>
  <si>
    <t>Расходы на увеличение охвата детей, обучающихся по дополнительным общеразвивающим программам, в рамках подпрограммы " Развитие общего и дополнительного образования детей" муниципальной программы "Развитие образования в Тасеевском районе"</t>
  </si>
  <si>
    <t>01200S5680</t>
  </si>
  <si>
    <t>Расходы бюджетов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</si>
  <si>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01200S5830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</si>
  <si>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общего и дополнительного образования детей" муниципальной программы "Развитие образования в Тасеевском районе"</t>
  </si>
  <si>
    <t>012EВ51790</t>
  </si>
  <si>
    <t>Реализация мероприятий в рамках подпрограммы «Одарённые дети Тасеевского района» муниципальной программы "Развитие образования в Тасеевском районе"</t>
  </si>
  <si>
    <t>0130000550</t>
  </si>
  <si>
    <t>Создание специального фонда поддержки одаренных детей и педагогов работающих с одаренными детьми в рамках подпрограммы «Одарённые дети Тасеевского района» муниципальной программы "Развитие образования в Тасеевском районе"</t>
  </si>
  <si>
    <t>0130000560</t>
  </si>
  <si>
    <t>Проведение мероприятий для детей и молодежи, в рамках подпрограммы «Отдых детей и подростков Тасеевского района в каникулярное время» муниципальной программы "Развитие образования в Тасеевском районе"</t>
  </si>
  <si>
    <t>0140000570</t>
  </si>
  <si>
    <t>Расходы бюджетов муниципальных образований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"Отдых детей и подростков Тасеевского района в каникулярное время" муниципальной программы " Развитие образования в Тасеевском районе"</t>
  </si>
  <si>
    <t>0140076490</t>
  </si>
  <si>
    <t>Расходы бюджетов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«Поддержка детей-сирот, расширение практики применения семейных форм воспитания " муниципальной программы «Развитие образования в Тасеевском районе»</t>
  </si>
  <si>
    <t>0150075520</t>
  </si>
  <si>
    <t>Обеспечение жилыми помещениями детей-сирот и детей, оставшихся без попечения родителей, лиц из их числа детей- сирот детей оставшихся без попечения родителей за счет средств краевого бюджета в рамках подпрограммы «Поддержка детей-сирот, расширение практики применения семейных форм воспитания» муниципальной программы «Развитие образования в Тасеевском районе»</t>
  </si>
  <si>
    <t>0150075870</t>
  </si>
  <si>
    <t>Руководство и управление в сфере установленных функций центрального аппарата и иных органов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</si>
  <si>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0160000210</t>
  </si>
  <si>
    <t>Обеспечение деятельности (оказание услуг) учреждений в рамкам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</si>
  <si>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0160000610</t>
  </si>
  <si>
    <t>Расходы бюджетов муниципальных образований края на реализацию Закона края от29 марта 2007 года № 22-6015 "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</si>
  <si>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0160075560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</si>
  <si>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реализации муниципальной программы и прочие мероприятия" муниципальной программы "Развитие образования в Тасеевском районе"</t>
  </si>
  <si>
    <t>016E151720</t>
  </si>
  <si>
    <t>Муниципальная программа "Управление муниципальными финансами (ресурсами)"</t>
  </si>
  <si>
    <t>0200000000</t>
  </si>
  <si>
    <t>Руководство и управление в сфере установленных функций центрального аппарата и иных органов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</si>
  <si>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0210000210</t>
  </si>
  <si>
    <t>Предоставление межбюджетных трансфертов на поддержку мер по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</si>
  <si>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0210000470</t>
  </si>
  <si>
    <t>Выравнивание бюджетной обеспеченности поселений из районного фонда финансовой поддержки,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Тасеевского района» муниципальной программы "Управление муниципальными финансами (ресурсами)"</t>
  </si>
  <si>
    <t>0210000680</t>
  </si>
  <si>
    <t>Выравнивание бюджетной обеспеченности поселений за счет 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образованийТасеевского района» муниципальной программы "Управление муниципальными финансами (ресурсами)"</t>
  </si>
  <si>
    <t>0210076010</t>
  </si>
  <si>
    <t>Управление муниципальным имуществом в рамках отдельных мероприятий муниципальной программы "Управление муниципальными финансами (ресурсами)</t>
  </si>
  <si>
    <t>0290000780</t>
  </si>
  <si>
    <t>Cоздание условий для развития услуг связи в малочисленных и труднодоступных населенных пунктах Красноярского края в рамках одельных мероприятий муниципальной программы "Управление муниципальными финансами (ресурсами)</t>
  </si>
  <si>
    <t>029D276450</t>
  </si>
  <si>
    <t>Муниципальная программа "Охрана окружающей среды на территории Тасеевского района"</t>
  </si>
  <si>
    <t>0300000000</t>
  </si>
  <si>
    <t>Обустройство мест (площадок) ,в рамках подпрограммы "Участие в организации деятельности по накоплению, сбору, транспортированию, обработке, утилизации, обезвреживанию, захоронени ТКО" муниципальной программы "Охрана окружающей среды на территории Тасеевского района"</t>
  </si>
  <si>
    <t>0310000810</t>
  </si>
  <si>
    <t>Муниципальная программа "Развитие культуры в Тасеевском районе "</t>
  </si>
  <si>
    <t>0400000000</t>
  </si>
  <si>
    <t>Обеспечение деятельности (оказание услуг) учреждений в рамкам подпрограммы "Сохранение культурного наследия" муниципальной программы "Развитие культуры в Тасеевском районе "</t>
  </si>
  <si>
    <t>0410000610</t>
  </si>
  <si>
    <t>0410000620</t>
  </si>
  <si>
    <t>Поддержка отрасли культуры в рамках подпрограммы "Сохранение культурного наследия" муниципальной программы "Развитие культуры в Тасеевском районе"</t>
  </si>
  <si>
    <t>04100L5190</t>
  </si>
  <si>
    <t>Комплектования фондов муниципальных библиотек в рамкам подпрограммы "Сохранение культурного наследия" муниципальной программы "Развитие культуры в Тасеевском районе "</t>
  </si>
  <si>
    <t>04100S4880</t>
  </si>
  <si>
    <t>Обеспечение деятельности (оказание услуг) учреждений в рамках подпрограммы "Развитие архивного дела в Тасеевском районе» муниципальной программы "Развитие культуры в Тасеевском районе "</t>
  </si>
  <si>
    <t>0420000610</t>
  </si>
  <si>
    <t>Расходы бюджетов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рамках подпрограммы «Развитие архивного дела в Тасеевском районе» муниципальной программы "Развитие культуры в Тасеевском районе "</t>
  </si>
  <si>
    <t>0420075190</t>
  </si>
  <si>
    <t>Организация и проведение культурно-массовых мероприятий в рамках подпрограммы "Организация досуга и народного творчества" муниципальной программы "Развитие культуры в Тасеевском районе "</t>
  </si>
  <si>
    <t>0430000500</t>
  </si>
  <si>
    <t>Обеспечение деятельности (оказание услуг) учреждений в рамках подпрограммы "Организация досуга и народного творчества" муниципальной программы "Развитие культуры в Тасеевском районе "</t>
  </si>
  <si>
    <t>0430000610</t>
  </si>
  <si>
    <t>Обеспечение деятельности (оказание услуг) учреждений в рамкам подпрограммы "Обеспечение условий для устойчивого развития отрасли"культура"" муниципальной программы "Развитие культуры в Тасеевском районе "</t>
  </si>
  <si>
    <t>0440000610</t>
  </si>
  <si>
    <t>Муниципальная программа " Развитие физической культуры и спорта в Тасеевском районе"</t>
  </si>
  <si>
    <t>0500000000</t>
  </si>
  <si>
    <t>Проведение массовых физкультурных и спортивных мероприятий на территории района, участие в краевых соревнованиях в рамках отдельных мероприятий муниципальной программы " Развитие физической культуры и спорта в Тасеевском районе"</t>
  </si>
  <si>
    <t>0590000670</t>
  </si>
  <si>
    <t>Расходы за счет иных межбюджетных трансфертов на поддержку физкультурно-спортивных клубов по месту жительства в рамках отдельных мероприятий муниципальной программы "Развитие физической культуры и спорта в Тасееском районе"</t>
  </si>
  <si>
    <t>0590074180</t>
  </si>
  <si>
    <t>Муниципальная программа " Развитие сельского хозяйства и регулирование рынков сельскохозяйственной продукции, сырья и продовольствия"</t>
  </si>
  <si>
    <t>0600000000</t>
  </si>
  <si>
    <t>Подведение итогов сельскохозяйственного года в рамках отдельных мероприятий муниципальной программы Тасеевского района" Развитие сельского хозяйства и регулирование рынков сельскохозяйственной продукции, сырья и продовольствия"</t>
  </si>
  <si>
    <t>0690000720</t>
  </si>
  <si>
    <t>Расходы на проведение мероприятий по уничтожению сорняков дикорастущей конопли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</si>
  <si>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0690000730</t>
  </si>
  <si>
    <t>Выполнение отдельных государственных полномочий по решению вопросов поддержки сельскохозяйственного производства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 "</t>
  </si>
  <si>
    <t>0690075170</t>
  </si>
  <si>
    <t>Организация проведения мероприятий по отлову, учету, содержанию и иному обращению с безнадзорными домашними животными в рамках отдельных мероприятий муниципальной программы "Развитие сельского хозяйства и регулирование рынков сельскохозяйственной продукции, сырья и продовольствия"</t>
  </si>
  <si>
    <t>0690075180</t>
  </si>
  <si>
    <t>Муниципальная программа "Молодежь Тасеевского района в ХХI веке"</t>
  </si>
  <si>
    <t>0700000000</t>
  </si>
  <si>
    <t>Обеспечение деятельности (оказание услуг) учреждений в рамкам подпрограммы "Вовлечение молодежи Тасеевского района в социальную практику"" муниципальной программы "Молодежь Тасеевского района в XXI веке»</t>
  </si>
  <si>
    <t>0710000610</t>
  </si>
  <si>
    <t>Реализация мероприятий подпрограммы"Вовлечение молодежи Тасеевского района в социальную практику" муниципальной программы "Молодежь Тасеевского района в XXI веке»</t>
  </si>
  <si>
    <t>0710000770</t>
  </si>
  <si>
    <t>Расходы на поддержку деятельности молодежных центров в рамках подпрограммы "Вовлечение молодежи Тасеевского района в социальную практику" муниципальной программы "Молодежь Тасеевского района в ХХ веке"</t>
  </si>
  <si>
    <t>07100S4560</t>
  </si>
  <si>
    <t>Реализация мероприятий подпрограммы"Патриотическое воспитание молодежи Тасеевского района"</t>
  </si>
  <si>
    <t>0720000480</t>
  </si>
  <si>
    <t>Муниципальная программа "Реформирование и модернизация жилищно-коммунального хозяйства и повышение энергетической эффективности в Тасеевском районе"</t>
  </si>
  <si>
    <t>0800000000</t>
  </si>
  <si>
    <t>Расходы по капитальному ремонту, реконструкции, находящихся в муниципальной собственности объектов коммунальной инфраструктуры,источников тепловой энергии и тепловых сетрей,объектов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Тасеевского района"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</si>
  <si>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08100S5710</t>
  </si>
  <si>
    <t>Расходы на реализацию отдельных мер по обеспечению ограничения платы граждан за коммунальные услуги"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</si>
  <si>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0820075700</t>
  </si>
  <si>
    <t>Расходы на компенсацию выпадающих доходов энергосберегающих организациях, связанных с применением государственных регулируемых цен (тарифов) на электрическую энергию, вырабатываемую дизильными электростанциями на территории Красноярского края для населения в рамках подпрограммы "Обеспечение доступности платы граждан в условиях развития жилищных отношений" муниципальной программы "Реформирование и модернизация жилищно-коммунального хозяйства и повышение энергетической эффективности в Тасеевском районе"</t>
  </si>
  <si>
    <t>0820075770</t>
  </si>
  <si>
    <t>Мероприятие в области энергосбережения и повышение энергетической эффективности в рамках подпрограммы " Энергосбережение и повышение энергетической эффективности в Тасеевском районе" муниципальной программы " Реформирование и модернизация жилищно-коммунального хозяйства и повышение энергетической эффективности в Тасеевском районе"</t>
  </si>
  <si>
    <t>0830000460</t>
  </si>
  <si>
    <t>Муниципальная программа "Развитие транспортной системы в Тасеевском районе"</t>
  </si>
  <si>
    <t>0900000000</t>
  </si>
  <si>
    <t>Осуществление дорожной деятельности в отношении автомобильных 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муниципального образования Тасеевский район по направлению содержание автодорог общего пользования местного значения в рамках подпрограммы " Обеспечение сохранности и модернизации автомобильных дорог Тасеевского района" муниципальной программы "Развитие транспортной системы в Тасеевском районе"</t>
  </si>
  <si>
    <t>0910000530</t>
  </si>
  <si>
    <t>Предоставление субсидий из бюджета Тасеевского района юридическим лицам (за исключением государственных и муниципальных учреждений) и индивидуальным предпринимателям в целях возмещения недополученных доходов, возникающих в связи с регулярными перевозками пассажиров автомобильным транспортом на маршрутах с небольшой интенсивностью пассажиропотока по муниципальным маршрутам в границах муниципального образования Тасеевский район в рамках отдельных мероприятий муниципальной программы "Развитие транспортной системы в Тасеевском районе"</t>
  </si>
  <si>
    <t>0990000420</t>
  </si>
  <si>
    <t>Муниципальная программа "Создание условий для обеспечения доступным и комфортным жильем граждан Тасеевского района"</t>
  </si>
  <si>
    <t>1000000000</t>
  </si>
  <si>
    <t>Расходы за счет субсидии бюджетам муниципальных образований на предоставление социальных выплат молодым семьям на приобретение (строительство) жилья в рамках подпрограммы "Обеспечение жильем молодых семей в Тасеевском районе" муниципальной программы "Создание условий для обеспечения доступным и комфортным жильем граждан Тасеевского района"</t>
  </si>
  <si>
    <t>10100L4970</t>
  </si>
  <si>
    <t>Муниципальная программа «Защита от чрезвычайных ситуаций природного и техногенного характера и обеспечение безопасности населения и территории Тасеевского района»</t>
  </si>
  <si>
    <t>1100000000</t>
  </si>
  <si>
    <t>Мероприятия по профилактике правонарушений на территории Тасеевского района в рамках подпрограммы "Профилактика правонарушений и предупреждение преступлений на территории Тасеевского района " муниципальной программы «Защита населения и территорий Тасеевского района от чрезвычайных ситуаций природного и техногенного характера и обеспечение безопасности населения и территории Тасеевского района»</t>
  </si>
  <si>
    <t>1110000750</t>
  </si>
  <si>
    <t>Выполнение функций органа повседневного управления территориальной подсистемой единой государственной системы предупреждения и ликвидации чрезвычайных ситуаций на территории района в рамках отдельных мероприятий муниципальной программы Тасеевского района "Защита населения и территории Тасеевского района от чрезвычайных ситуаций природного и техногенного характера"</t>
  </si>
  <si>
    <t>1190000610</t>
  </si>
  <si>
    <t>Расходы за счет иных межбюджетных трансфертов бюджетам муниципальных образований края на обеспечение первичных мер пожарной безопасности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</si>
  <si>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1190074120</t>
  </si>
  <si>
    <t>Иные межбюджетные трансферты на организацию и проведение акарицидных обработок мест массового отдыха населения в рамках отдельных мероприятий муниципальной программы "Защита населения и территорий Тасеевского района от чрезвычайных ситуаций природного и техногенного характера"</t>
  </si>
  <si>
    <t>1190075550</t>
  </si>
  <si>
    <t>Муниципальная программа "Содействие развитию гражданского общества в Тасеевском районе"</t>
  </si>
  <si>
    <t>1200000000</t>
  </si>
  <si>
    <t>Содействие развитию гражданского общества и поддержка общественных инициатив граждан в рамках отдельных мероприятий муниципальной программы " Содействие развитию гражданского общества в Тасеевском районе"</t>
  </si>
  <si>
    <t>1290000740</t>
  </si>
  <si>
    <t>Муниципальная программа "Развитие малого и среднего предпринимательства на территории Тасеевского района"</t>
  </si>
  <si>
    <t>1300000000</t>
  </si>
  <si>
    <t>Предоставление субсидий субъектам малого и среднего предпринимательства и физическим лицам, применяющим специальный налоговый режим «Налог на профессиональный доход» на возмещение затрат при осуществлении предпринимательской деятельности в рамках подпрограммы "Финансовая и имущественная поддержка субъектов малого и среднего предпринимательства, а также физических лиц, не являющихся индивидуальными предпринимателями и применяющих специальный налоговый режим "Налог на профессиональный доход" муниципальной программы" Развитие малого и среднего предпринимательства на территории Тасеевского района"</t>
  </si>
  <si>
    <t>13100S6070</t>
  </si>
  <si>
    <t>Популяризация социального предпринимательства в рамках подпрограммы "Популяризация социального предпринимательства" муниципальной программы "Развитие малого и среднего предпринимательства на территории Тасеевского района"</t>
  </si>
  <si>
    <t>1320000460</t>
  </si>
  <si>
    <t>Итого</t>
  </si>
  <si>
    <t>4. Исполнение муниципальных программ</t>
  </si>
  <si>
    <t>Неисполненные назначения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</si>
</sst>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hh:mm"/>
    <numFmt numFmtId="165" formatCode="?"/>
  </numFmts>
  <fonts count="2" x14ac:knownFonts="1">
    <font>
      <sz val="10"/>
      <name val="Arial"/>
    </font>
    <font>
      <sz val="1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Border="1" applyAlignment="1" applyProtection="1">
      <alignment horizontal="left"/>
    </xf>
    <xf numFmtId="0" fontId="1" fillId="0" borderId="0" xfId="0" applyFont="1" applyBorder="1" applyAlignment="1" applyProtection="1">
      <alignment horizontal="center"/>
    </xf>
    <xf numFmtId="164" fontId="1" fillId="0" borderId="0" xfId="0" applyNumberFormat="1" applyFont="1" applyBorder="1" applyAlignment="1" applyProtection="1">
      <alignment horizontal="center"/>
    </xf>
    <xf numFmtId="0" fontId="1" fillId="0" borderId="0" xfId="0" applyFont="1" applyBorder="1" applyAlignment="1" applyProtection="1"/>
    <xf numFmtId="0" fontId="1" fillId="0" borderId="0" xfId="0" applyFont="1"/>
    <xf numFmtId="0" fontId="1" fillId="0" borderId="0" xfId="0" applyFont="1" applyBorder="1" applyAlignment="1" applyProtection="1">
      <alignment horizontal="left" vertical="top" wrapText="1"/>
    </xf>
    <xf numFmtId="0" fontId="1" fillId="0" borderId="0" xfId="0" applyFont="1" applyBorder="1" applyAlignment="1" applyProtection="1">
      <alignment wrapText="1"/>
    </xf>
    <xf numFmtId="49" fontId="1" fillId="0" borderId="1" xfId="0" applyNumberFormat="1" applyFont="1" applyBorder="1" applyAlignment="1" applyProtection="1">
      <alignment horizontal="center" vertical="center" wrapText="1"/>
    </xf>
    <xf numFmtId="49" fontId="1" fillId="0" borderId="1" xfId="0" applyNumberFormat="1" applyFont="1" applyBorder="1" applyAlignment="1" applyProtection="1">
      <alignment vertical="center" wrapText="1"/>
    </xf>
    <xf numFmtId="0" fontId="1" fillId="0" borderId="1" xfId="0" applyFont="1" applyBorder="1" applyAlignment="1">
      <alignment wrapText="1"/>
    </xf>
    <xf numFmtId="49" fontId="1" fillId="0" borderId="1" xfId="0" applyNumberFormat="1" applyFont="1" applyBorder="1" applyAlignment="1" applyProtection="1">
      <alignment horizontal="left" vertical="center" wrapText="1"/>
    </xf>
    <xf numFmtId="4" fontId="1" fillId="0" borderId="1" xfId="0" applyNumberFormat="1" applyFont="1" applyBorder="1" applyAlignment="1" applyProtection="1">
      <alignment horizontal="right" vertical="center" wrapText="1"/>
    </xf>
    <xf numFmtId="4" fontId="1" fillId="0" borderId="1" xfId="0" applyNumberFormat="1" applyFont="1" applyBorder="1" applyAlignment="1">
      <alignment horizontal="center" vertical="center"/>
    </xf>
    <xf numFmtId="165" fontId="1" fillId="0" borderId="1"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 fontId="1" fillId="0" borderId="1" xfId="0" applyNumberFormat="1" applyFont="1" applyBorder="1" applyAlignment="1" applyProtection="1">
      <alignment horizontal="right"/>
    </xf>
    <xf numFmtId="0" fontId="1" fillId="0" borderId="0" xfId="0" applyFont="1" applyBorder="1" applyAlignment="1" applyProtection="1">
      <alignment horizontal="left"/>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95</xdr:row>
      <xdr:rowOff>190500</xdr:rowOff>
    </xdr:from>
    <xdr:to>
      <xdr:col>3</xdr:col>
      <xdr:colOff>876300</xdr:colOff>
      <xdr:row>98</xdr:row>
      <xdr:rowOff>47625</xdr:rowOff>
    </xdr:to>
    <xdr:grpSp>
      <xdr:nvGrpSpPr>
        <xdr:cNvPr id="1025" name="Group 1"/>
        <xdr:cNvGrpSpPr>
          <a:grpSpLocks/>
        </xdr:cNvGrpSpPr>
      </xdr:nvGrpSpPr>
      <xdr:grpSpPr bwMode="auto">
        <a:xfrm>
          <a:off x="0" y="139607925"/>
          <a:ext cx="5543550"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w="9525" cap="rnd">
            <a:noFill/>
            <a:miter lim="800000"/>
            <a:headEnd/>
            <a:tailEnd/>
          </a:ln>
        </xdr:spPr>
      </xdr:sp>
      <xdr:sp macro="" textlink="">
        <xdr:nvSpPr>
          <xdr:cNvPr id="1028" name="Text Box 4"/>
          <xdr:cNvSpPr txBox="1">
            <a:spLocks noChangeArrowheads="1"/>
          </xdr:cNvSpPr>
        </xdr:nvSpPr>
        <xdr:spPr bwMode="auto">
          <a:xfrm>
            <a:off x="428" y="94"/>
            <a:ext cx="174"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val="000000"/>
            </a:solidFill>
            <a:prstDash val="solid"/>
            <a:round/>
            <a:headEnd/>
            <a:tailEnd/>
          </a:ln>
        </xdr:spPr>
      </xdr:sp>
      <xdr:sp macro="" textlink="">
        <xdr:nvSpPr>
          <xdr:cNvPr id="1030" name="Text Box 6"/>
          <xdr:cNvSpPr txBox="1">
            <a:spLocks noChangeArrowheads="1"/>
          </xdr:cNvSpPr>
        </xdr:nvSpPr>
        <xdr:spPr bwMode="auto">
          <a:xfrm>
            <a:off x="662" y="1"/>
            <a:ext cx="367" cy="92"/>
          </a:xfrm>
          <a:prstGeom prst="rect">
            <a:avLst/>
          </a:prstGeom>
          <a:noFill/>
          <a:ln w="9525" cap="rnd">
            <a:noFill/>
            <a:miter lim="800000"/>
            <a:headEnd/>
            <a:tailEnd/>
          </a:ln>
        </xdr:spPr>
      </xdr:sp>
      <xdr:sp macro="" textlink="">
        <xdr:nvSpPr>
          <xdr:cNvPr id="1031" name="Text Box 7"/>
          <xdr:cNvSpPr txBox="1">
            <a:spLocks noChangeArrowheads="1"/>
          </xdr:cNvSpPr>
        </xdr:nvSpPr>
        <xdr:spPr bwMode="auto">
          <a:xfrm>
            <a:off x="662" y="94"/>
            <a:ext cx="36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99</xdr:row>
      <xdr:rowOff>76200</xdr:rowOff>
    </xdr:from>
    <xdr:to>
      <xdr:col>3</xdr:col>
      <xdr:colOff>876300</xdr:colOff>
      <xdr:row>101</xdr:row>
      <xdr:rowOff>95250</xdr:rowOff>
    </xdr:to>
    <xdr:grpSp>
      <xdr:nvGrpSpPr>
        <xdr:cNvPr id="1033" name="Group 9"/>
        <xdr:cNvGrpSpPr>
          <a:grpSpLocks/>
        </xdr:cNvGrpSpPr>
      </xdr:nvGrpSpPr>
      <xdr:grpSpPr bwMode="auto">
        <a:xfrm>
          <a:off x="0" y="140169900"/>
          <a:ext cx="5543550"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w="9525" cap="rnd">
            <a:noFill/>
            <a:miter lim="800000"/>
            <a:headEnd/>
            <a:tailEnd/>
          </a:ln>
        </xdr:spPr>
      </xdr:sp>
      <xdr:sp macro="" textlink="">
        <xdr:nvSpPr>
          <xdr:cNvPr id="1036" name="Text Box 12"/>
          <xdr:cNvSpPr txBox="1">
            <a:spLocks noChangeArrowheads="1"/>
          </xdr:cNvSpPr>
        </xdr:nvSpPr>
        <xdr:spPr bwMode="auto">
          <a:xfrm>
            <a:off x="428" y="94"/>
            <a:ext cx="174"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val="000000"/>
            </a:solidFill>
            <a:prstDash val="solid"/>
            <a:round/>
            <a:headEnd/>
            <a:tailEnd/>
          </a:ln>
        </xdr:spPr>
      </xdr:sp>
      <xdr:sp macro="" textlink="">
        <xdr:nvSpPr>
          <xdr:cNvPr id="1038" name="Text Box 14"/>
          <xdr:cNvSpPr txBox="1">
            <a:spLocks noChangeArrowheads="1"/>
          </xdr:cNvSpPr>
        </xdr:nvSpPr>
        <xdr:spPr bwMode="auto">
          <a:xfrm>
            <a:off x="662" y="1"/>
            <a:ext cx="367" cy="92"/>
          </a:xfrm>
          <a:prstGeom prst="rect">
            <a:avLst/>
          </a:prstGeom>
          <a:noFill/>
          <a:ln w="9525" cap="rnd">
            <a:noFill/>
            <a:miter lim="800000"/>
            <a:headEnd/>
            <a:tailEnd/>
          </a:ln>
        </xdr:spPr>
      </xdr:sp>
      <xdr:sp macro="" textlink="">
        <xdr:nvSpPr>
          <xdr:cNvPr id="1039" name="Text Box 15"/>
          <xdr:cNvSpPr txBox="1">
            <a:spLocks noChangeArrowheads="1"/>
          </xdr:cNvSpPr>
        </xdr:nvSpPr>
        <xdr:spPr bwMode="auto">
          <a:xfrm>
            <a:off x="662" y="94"/>
            <a:ext cx="36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95"/>
  <sheetViews>
    <sheetView showGridLines="0" tabSelected="1" topLeftCell="A79" workbookViewId="0">
      <selection activeCell="H13" sqref="H13"/>
    </sheetView>
  </sheetViews>
  <sheetFormatPr defaultRowHeight="12.75" customHeight="1" outlineLevelRow="1" x14ac:dyDescent="0.25"/>
  <cols>
    <col min="1" max="1" width="41.85546875" style="5" customWidth="1"/>
    <col min="2" max="2" width="12.7109375" style="5" customWidth="1"/>
    <col min="3" max="4" width="15.42578125" style="5" customWidth="1"/>
    <col min="5" max="5" width="16.85546875" style="5" customWidth="1"/>
    <col min="6" max="6" width="9.140625" style="5" customWidth="1"/>
    <col min="7" max="7" width="13.140625" style="5" customWidth="1"/>
    <col min="8" max="10" width="9.140625" style="5" customWidth="1"/>
    <col min="11" max="16384" width="9.140625" style="5"/>
  </cols>
  <sheetData>
    <row r="1" spans="1:10" ht="15" x14ac:dyDescent="0.25">
      <c r="A1" s="18"/>
      <c r="B1" s="18"/>
      <c r="C1" s="18"/>
      <c r="D1" s="18"/>
      <c r="E1" s="18"/>
      <c r="F1" s="18"/>
      <c r="G1" s="4"/>
      <c r="H1" s="4"/>
      <c r="I1" s="4"/>
      <c r="J1" s="4"/>
    </row>
    <row r="2" spans="1:10" ht="15" x14ac:dyDescent="0.25">
      <c r="A2" s="4"/>
      <c r="B2" s="4"/>
      <c r="C2" s="4"/>
      <c r="D2" s="4"/>
      <c r="E2" s="4"/>
      <c r="F2" s="4"/>
      <c r="G2" s="4"/>
      <c r="H2" s="4"/>
      <c r="I2" s="4"/>
      <c r="J2" s="4"/>
    </row>
    <row r="3" spans="1:10" ht="15" x14ac:dyDescent="0.25">
      <c r="A3" s="1"/>
      <c r="B3" s="2"/>
      <c r="C3" s="2"/>
      <c r="D3" s="2"/>
      <c r="E3" s="2"/>
      <c r="F3" s="2"/>
      <c r="G3" s="2"/>
      <c r="H3" s="2"/>
      <c r="I3" s="2"/>
      <c r="J3" s="2"/>
    </row>
    <row r="4" spans="1:10" ht="15" x14ac:dyDescent="0.25">
      <c r="A4" s="1"/>
      <c r="B4" s="2"/>
      <c r="C4" s="2"/>
      <c r="D4" s="2"/>
      <c r="E4" s="3"/>
      <c r="F4" s="2"/>
      <c r="G4" s="3"/>
      <c r="H4" s="3"/>
      <c r="I4" s="2"/>
      <c r="J4" s="2"/>
    </row>
    <row r="5" spans="1:10" ht="15" x14ac:dyDescent="0.25">
      <c r="A5" s="4"/>
      <c r="B5" s="4"/>
      <c r="C5" s="4"/>
      <c r="D5" s="4"/>
      <c r="E5" s="4"/>
      <c r="F5" s="4"/>
      <c r="G5" s="4"/>
      <c r="H5" s="4"/>
      <c r="I5" s="4"/>
      <c r="J5" s="4"/>
    </row>
    <row r="6" spans="1:10" ht="15" x14ac:dyDescent="0.25">
      <c r="A6" s="19"/>
      <c r="B6" s="19"/>
      <c r="C6" s="19"/>
      <c r="D6" s="19"/>
      <c r="E6" s="19"/>
      <c r="F6" s="19"/>
      <c r="G6" s="19"/>
      <c r="H6" s="19"/>
      <c r="I6" s="6"/>
      <c r="J6" s="6"/>
    </row>
    <row r="7" spans="1:10" ht="15" x14ac:dyDescent="0.25">
      <c r="A7" s="20" t="s">
        <v>171</v>
      </c>
      <c r="B7" s="20"/>
      <c r="C7" s="20"/>
      <c r="D7" s="20"/>
      <c r="E7" s="20"/>
      <c r="F7" s="20"/>
      <c r="G7" s="20"/>
    </row>
    <row r="8" spans="1:10" ht="15" x14ac:dyDescent="0.25">
      <c r="A8" s="19"/>
      <c r="B8" s="19"/>
      <c r="C8" s="19"/>
      <c r="D8" s="19"/>
      <c r="E8" s="19"/>
      <c r="F8" s="19"/>
      <c r="G8" s="19"/>
    </row>
    <row r="9" spans="1:10" ht="15" x14ac:dyDescent="0.25">
      <c r="A9" s="19"/>
      <c r="B9" s="19"/>
      <c r="C9" s="19"/>
      <c r="D9" s="19"/>
      <c r="E9" s="19"/>
      <c r="F9" s="19"/>
      <c r="G9" s="19"/>
    </row>
    <row r="10" spans="1:10" ht="15" x14ac:dyDescent="0.25">
      <c r="A10" s="7" t="s">
        <v>0</v>
      </c>
      <c r="B10" s="7"/>
      <c r="C10" s="7"/>
      <c r="D10" s="7"/>
      <c r="E10" s="7"/>
      <c r="F10" s="7"/>
      <c r="G10" s="7"/>
      <c r="H10" s="7"/>
      <c r="I10" s="4"/>
      <c r="J10" s="4"/>
    </row>
    <row r="11" spans="1:10" ht="30" x14ac:dyDescent="0.25">
      <c r="A11" s="8" t="s">
        <v>1</v>
      </c>
      <c r="B11" s="9" t="s">
        <v>2</v>
      </c>
      <c r="C11" s="9" t="s">
        <v>3</v>
      </c>
      <c r="D11" s="9" t="s">
        <v>4</v>
      </c>
      <c r="E11" s="10" t="s">
        <v>172</v>
      </c>
    </row>
    <row r="12" spans="1:10" ht="30" x14ac:dyDescent="0.25">
      <c r="A12" s="11" t="s">
        <v>5</v>
      </c>
      <c r="B12" s="8" t="s">
        <v>6</v>
      </c>
      <c r="C12" s="12">
        <v>501022952.56</v>
      </c>
      <c r="D12" s="12">
        <v>105177157.98</v>
      </c>
      <c r="E12" s="13">
        <f>C12-D12</f>
        <v>395845794.57999998</v>
      </c>
    </row>
    <row r="13" spans="1:10" ht="105" outlineLevel="1" x14ac:dyDescent="0.25">
      <c r="A13" s="11" t="s">
        <v>7</v>
      </c>
      <c r="B13" s="8" t="s">
        <v>8</v>
      </c>
      <c r="C13" s="12">
        <v>43181136</v>
      </c>
      <c r="D13" s="12">
        <v>12968640.42</v>
      </c>
      <c r="E13" s="13">
        <f t="shared" ref="E13:E76" si="0">C13-D13</f>
        <v>30212495.579999998</v>
      </c>
    </row>
    <row r="14" spans="1:10" ht="195" outlineLevel="1" x14ac:dyDescent="0.25">
      <c r="A14" s="14" t="s">
        <v>9</v>
      </c>
      <c r="B14" s="8" t="s">
        <v>10</v>
      </c>
      <c r="C14" s="12">
        <v>200000</v>
      </c>
      <c r="D14" s="12">
        <v>0</v>
      </c>
      <c r="E14" s="13">
        <f t="shared" si="0"/>
        <v>200000</v>
      </c>
    </row>
    <row r="15" spans="1:10" ht="360" outlineLevel="1" x14ac:dyDescent="0.25">
      <c r="A15" s="14" t="s">
        <v>11</v>
      </c>
      <c r="B15" s="8" t="s">
        <v>12</v>
      </c>
      <c r="C15" s="12">
        <v>23713800</v>
      </c>
      <c r="D15" s="12">
        <v>4526762</v>
      </c>
      <c r="E15" s="13">
        <f t="shared" si="0"/>
        <v>19187038</v>
      </c>
    </row>
    <row r="16" spans="1:10" ht="315" outlineLevel="1" x14ac:dyDescent="0.25">
      <c r="A16" s="14" t="s">
        <v>13</v>
      </c>
      <c r="B16" s="8" t="s">
        <v>14</v>
      </c>
      <c r="C16" s="12">
        <v>462000</v>
      </c>
      <c r="D16" s="12">
        <v>0</v>
      </c>
      <c r="E16" s="13">
        <f t="shared" si="0"/>
        <v>462000</v>
      </c>
    </row>
    <row r="17" spans="1:5" ht="360" outlineLevel="1" x14ac:dyDescent="0.25">
      <c r="A17" s="14" t="s">
        <v>15</v>
      </c>
      <c r="B17" s="8" t="s">
        <v>16</v>
      </c>
      <c r="C17" s="12">
        <v>42991100</v>
      </c>
      <c r="D17" s="12">
        <v>8159400</v>
      </c>
      <c r="E17" s="13">
        <f t="shared" si="0"/>
        <v>34831700</v>
      </c>
    </row>
    <row r="18" spans="1:5" ht="150" outlineLevel="1" x14ac:dyDescent="0.25">
      <c r="A18" s="14" t="s">
        <v>17</v>
      </c>
      <c r="B18" s="8" t="s">
        <v>18</v>
      </c>
      <c r="C18" s="12">
        <v>1674748</v>
      </c>
      <c r="D18" s="12">
        <v>0</v>
      </c>
      <c r="E18" s="13">
        <f t="shared" si="0"/>
        <v>1674748</v>
      </c>
    </row>
    <row r="19" spans="1:5" ht="90" outlineLevel="1" x14ac:dyDescent="0.25">
      <c r="A19" s="11" t="s">
        <v>19</v>
      </c>
      <c r="B19" s="8" t="s">
        <v>20</v>
      </c>
      <c r="C19" s="12">
        <v>95391001.359999999</v>
      </c>
      <c r="D19" s="12">
        <v>31911009.039999999</v>
      </c>
      <c r="E19" s="13">
        <f t="shared" si="0"/>
        <v>63479992.32</v>
      </c>
    </row>
    <row r="20" spans="1:5" ht="90" outlineLevel="1" x14ac:dyDescent="0.25">
      <c r="A20" s="11" t="s">
        <v>21</v>
      </c>
      <c r="B20" s="8" t="s">
        <v>22</v>
      </c>
      <c r="C20" s="12">
        <v>16950655.760000002</v>
      </c>
      <c r="D20" s="12">
        <v>5618308.9299999997</v>
      </c>
      <c r="E20" s="13">
        <f t="shared" si="0"/>
        <v>11332346.830000002</v>
      </c>
    </row>
    <row r="21" spans="1:5" ht="105" outlineLevel="1" x14ac:dyDescent="0.25">
      <c r="A21" s="11" t="s">
        <v>23</v>
      </c>
      <c r="B21" s="8" t="s">
        <v>24</v>
      </c>
      <c r="C21" s="12">
        <v>3823623.33</v>
      </c>
      <c r="D21" s="12">
        <v>0</v>
      </c>
      <c r="E21" s="13">
        <f t="shared" si="0"/>
        <v>3823623.33</v>
      </c>
    </row>
    <row r="22" spans="1:5" ht="180" outlineLevel="1" x14ac:dyDescent="0.25">
      <c r="A22" s="14" t="s">
        <v>25</v>
      </c>
      <c r="B22" s="8" t="s">
        <v>26</v>
      </c>
      <c r="C22" s="12">
        <v>83100</v>
      </c>
      <c r="D22" s="12">
        <v>0</v>
      </c>
      <c r="E22" s="13">
        <f t="shared" si="0"/>
        <v>83100</v>
      </c>
    </row>
    <row r="23" spans="1:5" ht="195" outlineLevel="1" x14ac:dyDescent="0.25">
      <c r="A23" s="14" t="s">
        <v>27</v>
      </c>
      <c r="B23" s="8" t="s">
        <v>28</v>
      </c>
      <c r="C23" s="12">
        <v>1818200</v>
      </c>
      <c r="D23" s="12">
        <v>0</v>
      </c>
      <c r="E23" s="13">
        <f t="shared" si="0"/>
        <v>1818200</v>
      </c>
    </row>
    <row r="24" spans="1:5" ht="345" outlineLevel="1" x14ac:dyDescent="0.25">
      <c r="A24" s="14" t="s">
        <v>29</v>
      </c>
      <c r="B24" s="8" t="s">
        <v>30</v>
      </c>
      <c r="C24" s="12">
        <v>39456200</v>
      </c>
      <c r="D24" s="12">
        <v>5306737</v>
      </c>
      <c r="E24" s="13">
        <f t="shared" si="0"/>
        <v>34149463</v>
      </c>
    </row>
    <row r="25" spans="1:5" ht="345" outlineLevel="1" x14ac:dyDescent="0.25">
      <c r="A25" s="14" t="s">
        <v>31</v>
      </c>
      <c r="B25" s="8" t="s">
        <v>32</v>
      </c>
      <c r="C25" s="12">
        <v>149525800</v>
      </c>
      <c r="D25" s="12">
        <v>25278939.800000001</v>
      </c>
      <c r="E25" s="13">
        <f t="shared" si="0"/>
        <v>124246860.2</v>
      </c>
    </row>
    <row r="26" spans="1:5" ht="195" outlineLevel="1" x14ac:dyDescent="0.25">
      <c r="A26" s="14" t="s">
        <v>33</v>
      </c>
      <c r="B26" s="8" t="s">
        <v>34</v>
      </c>
      <c r="C26" s="12">
        <v>8048200</v>
      </c>
      <c r="D26" s="12">
        <v>1263342.29</v>
      </c>
      <c r="E26" s="13">
        <f t="shared" si="0"/>
        <v>6784857.71</v>
      </c>
    </row>
    <row r="27" spans="1:5" ht="195" outlineLevel="1" x14ac:dyDescent="0.25">
      <c r="A27" s="14" t="s">
        <v>35</v>
      </c>
      <c r="B27" s="8" t="s">
        <v>36</v>
      </c>
      <c r="C27" s="12">
        <v>13241300</v>
      </c>
      <c r="D27" s="12">
        <v>2354016</v>
      </c>
      <c r="E27" s="13">
        <f t="shared" si="0"/>
        <v>10887284</v>
      </c>
    </row>
    <row r="28" spans="1:5" ht="210" outlineLevel="1" x14ac:dyDescent="0.25">
      <c r="A28" s="14" t="s">
        <v>37</v>
      </c>
      <c r="B28" s="8" t="s">
        <v>38</v>
      </c>
      <c r="C28" s="12">
        <v>6128628.6299999999</v>
      </c>
      <c r="D28" s="12">
        <v>1226951.95</v>
      </c>
      <c r="E28" s="13">
        <f t="shared" si="0"/>
        <v>4901676.68</v>
      </c>
    </row>
    <row r="29" spans="1:5" ht="120" outlineLevel="1" x14ac:dyDescent="0.25">
      <c r="A29" s="14" t="s">
        <v>39</v>
      </c>
      <c r="B29" s="8" t="s">
        <v>40</v>
      </c>
      <c r="C29" s="12">
        <v>2343435</v>
      </c>
      <c r="D29" s="12">
        <v>0</v>
      </c>
      <c r="E29" s="13">
        <f t="shared" si="0"/>
        <v>2343435</v>
      </c>
    </row>
    <row r="30" spans="1:5" ht="105" outlineLevel="1" x14ac:dyDescent="0.25">
      <c r="A30" s="11" t="s">
        <v>41</v>
      </c>
      <c r="B30" s="8" t="s">
        <v>42</v>
      </c>
      <c r="C30" s="12">
        <v>335416.67</v>
      </c>
      <c r="D30" s="12">
        <v>0</v>
      </c>
      <c r="E30" s="13">
        <f t="shared" si="0"/>
        <v>335416.67</v>
      </c>
    </row>
    <row r="31" spans="1:5" ht="150" outlineLevel="1" x14ac:dyDescent="0.25">
      <c r="A31" s="14" t="s">
        <v>43</v>
      </c>
      <c r="B31" s="8" t="s">
        <v>44</v>
      </c>
      <c r="C31" s="12">
        <v>3307807.81</v>
      </c>
      <c r="D31" s="12">
        <v>0</v>
      </c>
      <c r="E31" s="13">
        <f t="shared" si="0"/>
        <v>3307807.81</v>
      </c>
    </row>
    <row r="32" spans="1:5" ht="135" outlineLevel="1" x14ac:dyDescent="0.25">
      <c r="A32" s="14" t="s">
        <v>45</v>
      </c>
      <c r="B32" s="8" t="s">
        <v>46</v>
      </c>
      <c r="C32" s="12">
        <v>763680</v>
      </c>
      <c r="D32" s="12">
        <v>127190</v>
      </c>
      <c r="E32" s="13">
        <f t="shared" si="0"/>
        <v>636490</v>
      </c>
    </row>
    <row r="33" spans="1:5" ht="75" outlineLevel="1" x14ac:dyDescent="0.25">
      <c r="A33" s="11" t="s">
        <v>47</v>
      </c>
      <c r="B33" s="8" t="s">
        <v>48</v>
      </c>
      <c r="C33" s="12">
        <v>890000</v>
      </c>
      <c r="D33" s="12">
        <v>284217.90000000002</v>
      </c>
      <c r="E33" s="13">
        <f t="shared" si="0"/>
        <v>605782.1</v>
      </c>
    </row>
    <row r="34" spans="1:5" ht="105" outlineLevel="1" x14ac:dyDescent="0.25">
      <c r="A34" s="11" t="s">
        <v>49</v>
      </c>
      <c r="B34" s="8" t="s">
        <v>50</v>
      </c>
      <c r="C34" s="12">
        <v>65000</v>
      </c>
      <c r="D34" s="12">
        <v>0</v>
      </c>
      <c r="E34" s="13">
        <f t="shared" si="0"/>
        <v>65000</v>
      </c>
    </row>
    <row r="35" spans="1:5" ht="90" outlineLevel="1" x14ac:dyDescent="0.25">
      <c r="A35" s="11" t="s">
        <v>51</v>
      </c>
      <c r="B35" s="8" t="s">
        <v>52</v>
      </c>
      <c r="C35" s="12">
        <v>408000</v>
      </c>
      <c r="D35" s="12">
        <v>0</v>
      </c>
      <c r="E35" s="13">
        <f t="shared" si="0"/>
        <v>408000</v>
      </c>
    </row>
    <row r="36" spans="1:5" ht="165" outlineLevel="1" x14ac:dyDescent="0.25">
      <c r="A36" s="14" t="s">
        <v>53</v>
      </c>
      <c r="B36" s="8" t="s">
        <v>54</v>
      </c>
      <c r="C36" s="12">
        <v>2300900</v>
      </c>
      <c r="D36" s="12">
        <v>0</v>
      </c>
      <c r="E36" s="13">
        <f t="shared" si="0"/>
        <v>2300900</v>
      </c>
    </row>
    <row r="37" spans="1:5" ht="165" outlineLevel="1" x14ac:dyDescent="0.25">
      <c r="A37" s="14" t="s">
        <v>55</v>
      </c>
      <c r="B37" s="8" t="s">
        <v>56</v>
      </c>
      <c r="C37" s="12">
        <v>3178100</v>
      </c>
      <c r="D37" s="12">
        <v>615176.44999999995</v>
      </c>
      <c r="E37" s="13">
        <f t="shared" si="0"/>
        <v>2562923.5499999998</v>
      </c>
    </row>
    <row r="38" spans="1:5" ht="150" outlineLevel="1" x14ac:dyDescent="0.25">
      <c r="A38" s="14" t="s">
        <v>57</v>
      </c>
      <c r="B38" s="8" t="s">
        <v>58</v>
      </c>
      <c r="C38" s="12">
        <v>12535400</v>
      </c>
      <c r="D38" s="12">
        <v>102744.78</v>
      </c>
      <c r="E38" s="13">
        <f t="shared" si="0"/>
        <v>12432655.220000001</v>
      </c>
    </row>
    <row r="39" spans="1:5" ht="120" outlineLevel="1" x14ac:dyDescent="0.25">
      <c r="A39" s="11" t="s">
        <v>59</v>
      </c>
      <c r="B39" s="8" t="s">
        <v>60</v>
      </c>
      <c r="C39" s="12">
        <v>8243318.4800000004</v>
      </c>
      <c r="D39" s="12">
        <v>1963624.44</v>
      </c>
      <c r="E39" s="13">
        <f t="shared" si="0"/>
        <v>6279694.040000001</v>
      </c>
    </row>
    <row r="40" spans="1:5" ht="90" outlineLevel="1" x14ac:dyDescent="0.25">
      <c r="A40" s="11" t="s">
        <v>61</v>
      </c>
      <c r="B40" s="8" t="s">
        <v>62</v>
      </c>
      <c r="C40" s="12">
        <v>13840750</v>
      </c>
      <c r="D40" s="12">
        <v>3313986.8</v>
      </c>
      <c r="E40" s="13">
        <f t="shared" si="0"/>
        <v>10526763.199999999</v>
      </c>
    </row>
    <row r="41" spans="1:5" ht="255" outlineLevel="1" x14ac:dyDescent="0.25">
      <c r="A41" s="14" t="s">
        <v>63</v>
      </c>
      <c r="B41" s="8" t="s">
        <v>64</v>
      </c>
      <c r="C41" s="12">
        <v>1686500</v>
      </c>
      <c r="D41" s="12">
        <v>156110.18</v>
      </c>
      <c r="E41" s="13">
        <f t="shared" si="0"/>
        <v>1530389.82</v>
      </c>
    </row>
    <row r="42" spans="1:5" ht="180" outlineLevel="1" x14ac:dyDescent="0.25">
      <c r="A42" s="14" t="s">
        <v>65</v>
      </c>
      <c r="B42" s="8" t="s">
        <v>66</v>
      </c>
      <c r="C42" s="12">
        <v>4435151.5199999996</v>
      </c>
      <c r="D42" s="12">
        <v>0</v>
      </c>
      <c r="E42" s="13">
        <f t="shared" si="0"/>
        <v>4435151.5199999996</v>
      </c>
    </row>
    <row r="43" spans="1:5" ht="30" x14ac:dyDescent="0.25">
      <c r="A43" s="11" t="s">
        <v>67</v>
      </c>
      <c r="B43" s="8" t="s">
        <v>68</v>
      </c>
      <c r="C43" s="12">
        <v>77033892.400000006</v>
      </c>
      <c r="D43" s="12">
        <v>16172676.76</v>
      </c>
      <c r="E43" s="13">
        <f t="shared" si="0"/>
        <v>60861215.640000008</v>
      </c>
    </row>
    <row r="44" spans="1:5" ht="150" outlineLevel="1" x14ac:dyDescent="0.25">
      <c r="A44" s="14" t="s">
        <v>69</v>
      </c>
      <c r="B44" s="8" t="s">
        <v>70</v>
      </c>
      <c r="C44" s="12">
        <v>11291120.199999999</v>
      </c>
      <c r="D44" s="12">
        <v>2341876.7599999998</v>
      </c>
      <c r="E44" s="13">
        <f t="shared" si="0"/>
        <v>8949243.4399999995</v>
      </c>
    </row>
    <row r="45" spans="1:5" ht="165" outlineLevel="1" x14ac:dyDescent="0.25">
      <c r="A45" s="14" t="s">
        <v>71</v>
      </c>
      <c r="B45" s="8" t="s">
        <v>72</v>
      </c>
      <c r="C45" s="12">
        <v>25203922.199999999</v>
      </c>
      <c r="D45" s="12">
        <v>1500000</v>
      </c>
      <c r="E45" s="13">
        <f t="shared" si="0"/>
        <v>23703922.199999999</v>
      </c>
    </row>
    <row r="46" spans="1:5" ht="150" outlineLevel="1" x14ac:dyDescent="0.25">
      <c r="A46" s="14" t="s">
        <v>73</v>
      </c>
      <c r="B46" s="8" t="s">
        <v>74</v>
      </c>
      <c r="C46" s="12">
        <v>22745550</v>
      </c>
      <c r="D46" s="12">
        <v>7850000</v>
      </c>
      <c r="E46" s="13">
        <f t="shared" si="0"/>
        <v>14895550</v>
      </c>
    </row>
    <row r="47" spans="1:5" ht="210" outlineLevel="1" x14ac:dyDescent="0.25">
      <c r="A47" s="14" t="s">
        <v>75</v>
      </c>
      <c r="B47" s="8" t="s">
        <v>76</v>
      </c>
      <c r="C47" s="12">
        <v>17371300</v>
      </c>
      <c r="D47" s="12">
        <v>4342800</v>
      </c>
      <c r="E47" s="13">
        <f t="shared" si="0"/>
        <v>13028500</v>
      </c>
    </row>
    <row r="48" spans="1:5" ht="60" outlineLevel="1" x14ac:dyDescent="0.25">
      <c r="A48" s="11" t="s">
        <v>77</v>
      </c>
      <c r="B48" s="8" t="s">
        <v>78</v>
      </c>
      <c r="C48" s="12">
        <v>200000</v>
      </c>
      <c r="D48" s="12">
        <v>138000</v>
      </c>
      <c r="E48" s="13">
        <f t="shared" si="0"/>
        <v>62000</v>
      </c>
    </row>
    <row r="49" spans="1:5" ht="90" outlineLevel="1" x14ac:dyDescent="0.25">
      <c r="A49" s="11" t="s">
        <v>79</v>
      </c>
      <c r="B49" s="8" t="s">
        <v>80</v>
      </c>
      <c r="C49" s="12">
        <v>222000</v>
      </c>
      <c r="D49" s="12">
        <v>0</v>
      </c>
      <c r="E49" s="13">
        <f t="shared" si="0"/>
        <v>222000</v>
      </c>
    </row>
    <row r="50" spans="1:5" ht="45" x14ac:dyDescent="0.25">
      <c r="A50" s="11" t="s">
        <v>81</v>
      </c>
      <c r="B50" s="8" t="s">
        <v>82</v>
      </c>
      <c r="C50" s="12">
        <v>100000</v>
      </c>
      <c r="D50" s="12">
        <v>0</v>
      </c>
      <c r="E50" s="13">
        <f t="shared" si="0"/>
        <v>100000</v>
      </c>
    </row>
    <row r="51" spans="1:5" ht="120" outlineLevel="1" x14ac:dyDescent="0.25">
      <c r="A51" s="14" t="s">
        <v>83</v>
      </c>
      <c r="B51" s="8" t="s">
        <v>84</v>
      </c>
      <c r="C51" s="12">
        <v>100000</v>
      </c>
      <c r="D51" s="12">
        <v>0</v>
      </c>
      <c r="E51" s="13">
        <f t="shared" si="0"/>
        <v>100000</v>
      </c>
    </row>
    <row r="52" spans="1:5" ht="30" x14ac:dyDescent="0.25">
      <c r="A52" s="11" t="s">
        <v>85</v>
      </c>
      <c r="B52" s="8" t="s">
        <v>86</v>
      </c>
      <c r="C52" s="12">
        <v>90677630</v>
      </c>
      <c r="D52" s="12">
        <v>21635784.43</v>
      </c>
      <c r="E52" s="13">
        <f t="shared" si="0"/>
        <v>69041845.569999993</v>
      </c>
    </row>
    <row r="53" spans="1:5" ht="75" outlineLevel="1" x14ac:dyDescent="0.25">
      <c r="A53" s="11" t="s">
        <v>87</v>
      </c>
      <c r="B53" s="8" t="s">
        <v>88</v>
      </c>
      <c r="C53" s="12">
        <v>25091787</v>
      </c>
      <c r="D53" s="12">
        <v>5936713.5300000003</v>
      </c>
      <c r="E53" s="13">
        <f t="shared" si="0"/>
        <v>19155073.469999999</v>
      </c>
    </row>
    <row r="54" spans="1:5" ht="75" outlineLevel="1" x14ac:dyDescent="0.25">
      <c r="A54" s="11" t="s">
        <v>87</v>
      </c>
      <c r="B54" s="8" t="s">
        <v>89</v>
      </c>
      <c r="C54" s="12">
        <v>5490484</v>
      </c>
      <c r="D54" s="12">
        <v>1527992.28</v>
      </c>
      <c r="E54" s="13">
        <f t="shared" si="0"/>
        <v>3962491.7199999997</v>
      </c>
    </row>
    <row r="55" spans="1:5" ht="60" outlineLevel="1" x14ac:dyDescent="0.25">
      <c r="A55" s="11" t="s">
        <v>90</v>
      </c>
      <c r="B55" s="8" t="s">
        <v>91</v>
      </c>
      <c r="C55" s="12">
        <v>204530</v>
      </c>
      <c r="D55" s="12">
        <v>0</v>
      </c>
      <c r="E55" s="13">
        <f t="shared" si="0"/>
        <v>204530</v>
      </c>
    </row>
    <row r="56" spans="1:5" ht="75" outlineLevel="1" x14ac:dyDescent="0.25">
      <c r="A56" s="11" t="s">
        <v>92</v>
      </c>
      <c r="B56" s="8" t="s">
        <v>93</v>
      </c>
      <c r="C56" s="12">
        <v>318330</v>
      </c>
      <c r="D56" s="12">
        <v>0</v>
      </c>
      <c r="E56" s="13">
        <f t="shared" si="0"/>
        <v>318330</v>
      </c>
    </row>
    <row r="57" spans="1:5" ht="75" outlineLevel="1" x14ac:dyDescent="0.25">
      <c r="A57" s="11" t="s">
        <v>94</v>
      </c>
      <c r="B57" s="8" t="s">
        <v>95</v>
      </c>
      <c r="C57" s="12">
        <v>1350993</v>
      </c>
      <c r="D57" s="12">
        <v>334091</v>
      </c>
      <c r="E57" s="13">
        <f t="shared" si="0"/>
        <v>1016902</v>
      </c>
    </row>
    <row r="58" spans="1:5" ht="135" outlineLevel="1" x14ac:dyDescent="0.25">
      <c r="A58" s="14" t="s">
        <v>96</v>
      </c>
      <c r="B58" s="8" t="s">
        <v>97</v>
      </c>
      <c r="C58" s="12">
        <v>295700</v>
      </c>
      <c r="D58" s="12">
        <v>54882.61</v>
      </c>
      <c r="E58" s="13">
        <f t="shared" si="0"/>
        <v>240817.39</v>
      </c>
    </row>
    <row r="59" spans="1:5" ht="90" outlineLevel="1" x14ac:dyDescent="0.25">
      <c r="A59" s="11" t="s">
        <v>98</v>
      </c>
      <c r="B59" s="8" t="s">
        <v>99</v>
      </c>
      <c r="C59" s="12">
        <v>266000</v>
      </c>
      <c r="D59" s="12">
        <v>93000</v>
      </c>
      <c r="E59" s="13">
        <f t="shared" si="0"/>
        <v>173000</v>
      </c>
    </row>
    <row r="60" spans="1:5" ht="75" outlineLevel="1" x14ac:dyDescent="0.25">
      <c r="A60" s="11" t="s">
        <v>100</v>
      </c>
      <c r="B60" s="8" t="s">
        <v>101</v>
      </c>
      <c r="C60" s="12">
        <v>44002361</v>
      </c>
      <c r="D60" s="12">
        <v>10222712.27</v>
      </c>
      <c r="E60" s="13">
        <f t="shared" si="0"/>
        <v>33779648.730000004</v>
      </c>
    </row>
    <row r="61" spans="1:5" ht="90" outlineLevel="1" x14ac:dyDescent="0.25">
      <c r="A61" s="11" t="s">
        <v>102</v>
      </c>
      <c r="B61" s="8" t="s">
        <v>103</v>
      </c>
      <c r="C61" s="12">
        <v>13657445</v>
      </c>
      <c r="D61" s="12">
        <v>3466392.74</v>
      </c>
      <c r="E61" s="13">
        <f t="shared" si="0"/>
        <v>10191052.26</v>
      </c>
    </row>
    <row r="62" spans="1:5" ht="45" x14ac:dyDescent="0.25">
      <c r="A62" s="11" t="s">
        <v>104</v>
      </c>
      <c r="B62" s="8" t="s">
        <v>105</v>
      </c>
      <c r="C62" s="12">
        <v>1060300</v>
      </c>
      <c r="D62" s="12">
        <v>106145</v>
      </c>
      <c r="E62" s="13">
        <f t="shared" si="0"/>
        <v>954155</v>
      </c>
    </row>
    <row r="63" spans="1:5" ht="105" outlineLevel="1" x14ac:dyDescent="0.25">
      <c r="A63" s="11" t="s">
        <v>106</v>
      </c>
      <c r="B63" s="8" t="s">
        <v>107</v>
      </c>
      <c r="C63" s="12">
        <v>500000</v>
      </c>
      <c r="D63" s="12">
        <v>106145</v>
      </c>
      <c r="E63" s="13">
        <f t="shared" si="0"/>
        <v>393855</v>
      </c>
    </row>
    <row r="64" spans="1:5" ht="105" outlineLevel="1" x14ac:dyDescent="0.25">
      <c r="A64" s="11" t="s">
        <v>108</v>
      </c>
      <c r="B64" s="8" t="s">
        <v>109</v>
      </c>
      <c r="C64" s="12">
        <v>560300</v>
      </c>
      <c r="D64" s="12">
        <v>0</v>
      </c>
      <c r="E64" s="13">
        <f t="shared" si="0"/>
        <v>560300</v>
      </c>
    </row>
    <row r="65" spans="1:5" ht="60" x14ac:dyDescent="0.25">
      <c r="A65" s="11" t="s">
        <v>110</v>
      </c>
      <c r="B65" s="8" t="s">
        <v>111</v>
      </c>
      <c r="C65" s="12">
        <v>5754700</v>
      </c>
      <c r="D65" s="12">
        <v>1012472.75</v>
      </c>
      <c r="E65" s="13">
        <f t="shared" si="0"/>
        <v>4742227.25</v>
      </c>
    </row>
    <row r="66" spans="1:5" ht="105" outlineLevel="1" x14ac:dyDescent="0.25">
      <c r="A66" s="11" t="s">
        <v>112</v>
      </c>
      <c r="B66" s="8" t="s">
        <v>113</v>
      </c>
      <c r="C66" s="12">
        <v>20000</v>
      </c>
      <c r="D66" s="12">
        <v>0</v>
      </c>
      <c r="E66" s="13">
        <f t="shared" si="0"/>
        <v>20000</v>
      </c>
    </row>
    <row r="67" spans="1:5" ht="105" outlineLevel="1" x14ac:dyDescent="0.25">
      <c r="A67" s="11" t="s">
        <v>114</v>
      </c>
      <c r="B67" s="8" t="s">
        <v>115</v>
      </c>
      <c r="C67" s="12">
        <v>50000</v>
      </c>
      <c r="D67" s="12">
        <v>0</v>
      </c>
      <c r="E67" s="13">
        <f t="shared" si="0"/>
        <v>50000</v>
      </c>
    </row>
    <row r="68" spans="1:5" ht="135" outlineLevel="1" x14ac:dyDescent="0.25">
      <c r="A68" s="14" t="s">
        <v>116</v>
      </c>
      <c r="B68" s="8" t="s">
        <v>117</v>
      </c>
      <c r="C68" s="12">
        <v>5041500</v>
      </c>
      <c r="D68" s="12">
        <v>983031.95</v>
      </c>
      <c r="E68" s="13">
        <f t="shared" si="0"/>
        <v>4058468.05</v>
      </c>
    </row>
    <row r="69" spans="1:5" ht="135" outlineLevel="1" x14ac:dyDescent="0.25">
      <c r="A69" s="14" t="s">
        <v>118</v>
      </c>
      <c r="B69" s="8" t="s">
        <v>119</v>
      </c>
      <c r="C69" s="12">
        <v>643200</v>
      </c>
      <c r="D69" s="12">
        <v>29440.799999999999</v>
      </c>
      <c r="E69" s="13">
        <f t="shared" si="0"/>
        <v>613759.19999999995</v>
      </c>
    </row>
    <row r="70" spans="1:5" ht="30" x14ac:dyDescent="0.25">
      <c r="A70" s="11" t="s">
        <v>120</v>
      </c>
      <c r="B70" s="8" t="s">
        <v>121</v>
      </c>
      <c r="C70" s="12">
        <v>4693664</v>
      </c>
      <c r="D70" s="12">
        <v>774488.64</v>
      </c>
      <c r="E70" s="13">
        <f t="shared" si="0"/>
        <v>3919175.36</v>
      </c>
    </row>
    <row r="71" spans="1:5" ht="90" outlineLevel="1" x14ac:dyDescent="0.25">
      <c r="A71" s="11" t="s">
        <v>122</v>
      </c>
      <c r="B71" s="8" t="s">
        <v>123</v>
      </c>
      <c r="C71" s="12">
        <v>3600155</v>
      </c>
      <c r="D71" s="12">
        <v>745988.64</v>
      </c>
      <c r="E71" s="13">
        <f t="shared" si="0"/>
        <v>2854166.36</v>
      </c>
    </row>
    <row r="72" spans="1:5" ht="75" outlineLevel="1" x14ac:dyDescent="0.25">
      <c r="A72" s="11" t="s">
        <v>124</v>
      </c>
      <c r="B72" s="8" t="s">
        <v>125</v>
      </c>
      <c r="C72" s="12">
        <v>543293</v>
      </c>
      <c r="D72" s="12">
        <v>0</v>
      </c>
      <c r="E72" s="13">
        <f t="shared" si="0"/>
        <v>543293</v>
      </c>
    </row>
    <row r="73" spans="1:5" ht="90" outlineLevel="1" x14ac:dyDescent="0.25">
      <c r="A73" s="11" t="s">
        <v>126</v>
      </c>
      <c r="B73" s="8" t="s">
        <v>127</v>
      </c>
      <c r="C73" s="12">
        <v>383216</v>
      </c>
      <c r="D73" s="12">
        <v>15000</v>
      </c>
      <c r="E73" s="13">
        <f t="shared" si="0"/>
        <v>368216</v>
      </c>
    </row>
    <row r="74" spans="1:5" ht="45" outlineLevel="1" x14ac:dyDescent="0.25">
      <c r="A74" s="11" t="s">
        <v>128</v>
      </c>
      <c r="B74" s="8" t="s">
        <v>129</v>
      </c>
      <c r="C74" s="12">
        <v>167000</v>
      </c>
      <c r="D74" s="12">
        <v>13500</v>
      </c>
      <c r="E74" s="13">
        <f t="shared" si="0"/>
        <v>153500</v>
      </c>
    </row>
    <row r="75" spans="1:5" ht="75" x14ac:dyDescent="0.25">
      <c r="A75" s="11" t="s">
        <v>130</v>
      </c>
      <c r="B75" s="8" t="s">
        <v>131</v>
      </c>
      <c r="C75" s="12">
        <v>25833200</v>
      </c>
      <c r="D75" s="12">
        <v>5097560</v>
      </c>
      <c r="E75" s="13">
        <f t="shared" si="0"/>
        <v>20735640</v>
      </c>
    </row>
    <row r="76" spans="1:5" ht="300" outlineLevel="1" x14ac:dyDescent="0.25">
      <c r="A76" s="14" t="s">
        <v>132</v>
      </c>
      <c r="B76" s="8" t="s">
        <v>133</v>
      </c>
      <c r="C76" s="12">
        <v>350000</v>
      </c>
      <c r="D76" s="12">
        <v>0</v>
      </c>
      <c r="E76" s="13">
        <f t="shared" si="0"/>
        <v>350000</v>
      </c>
    </row>
    <row r="77" spans="1:5" ht="150" outlineLevel="1" x14ac:dyDescent="0.25">
      <c r="A77" s="14" t="s">
        <v>134</v>
      </c>
      <c r="B77" s="8" t="s">
        <v>135</v>
      </c>
      <c r="C77" s="12">
        <v>19384600</v>
      </c>
      <c r="D77" s="12">
        <v>0</v>
      </c>
      <c r="E77" s="13">
        <f t="shared" ref="E77:E95" si="1">C77-D77</f>
        <v>19384600</v>
      </c>
    </row>
    <row r="78" spans="1:5" ht="225" outlineLevel="1" x14ac:dyDescent="0.25">
      <c r="A78" s="14" t="s">
        <v>136</v>
      </c>
      <c r="B78" s="8" t="s">
        <v>137</v>
      </c>
      <c r="C78" s="12">
        <v>6048600</v>
      </c>
      <c r="D78" s="12">
        <v>5097560</v>
      </c>
      <c r="E78" s="13">
        <f t="shared" si="1"/>
        <v>951040</v>
      </c>
    </row>
    <row r="79" spans="1:5" ht="150" outlineLevel="1" x14ac:dyDescent="0.25">
      <c r="A79" s="14" t="s">
        <v>138</v>
      </c>
      <c r="B79" s="8" t="s">
        <v>139</v>
      </c>
      <c r="C79" s="12">
        <v>50000</v>
      </c>
      <c r="D79" s="12">
        <v>0</v>
      </c>
      <c r="E79" s="13">
        <f t="shared" si="1"/>
        <v>50000</v>
      </c>
    </row>
    <row r="80" spans="1:5" ht="45" x14ac:dyDescent="0.25">
      <c r="A80" s="11" t="s">
        <v>140</v>
      </c>
      <c r="B80" s="8" t="s">
        <v>141</v>
      </c>
      <c r="C80" s="12">
        <v>19996535.920000002</v>
      </c>
      <c r="D80" s="12">
        <v>1551306.55</v>
      </c>
      <c r="E80" s="13">
        <f t="shared" si="1"/>
        <v>18445229.370000001</v>
      </c>
    </row>
    <row r="81" spans="1:5" ht="225" outlineLevel="1" x14ac:dyDescent="0.25">
      <c r="A81" s="14" t="s">
        <v>142</v>
      </c>
      <c r="B81" s="8" t="s">
        <v>143</v>
      </c>
      <c r="C81" s="12">
        <v>300338</v>
      </c>
      <c r="D81" s="12">
        <v>0</v>
      </c>
      <c r="E81" s="13">
        <f t="shared" si="1"/>
        <v>300338</v>
      </c>
    </row>
    <row r="82" spans="1:5" ht="240" outlineLevel="1" x14ac:dyDescent="0.25">
      <c r="A82" s="14" t="s">
        <v>144</v>
      </c>
      <c r="B82" s="8" t="s">
        <v>145</v>
      </c>
      <c r="C82" s="12">
        <v>19696197.920000002</v>
      </c>
      <c r="D82" s="12">
        <v>1551306.55</v>
      </c>
      <c r="E82" s="13">
        <f t="shared" si="1"/>
        <v>18144891.370000001</v>
      </c>
    </row>
    <row r="83" spans="1:5" ht="60" x14ac:dyDescent="0.25">
      <c r="A83" s="11" t="s">
        <v>146</v>
      </c>
      <c r="B83" s="8" t="s">
        <v>147</v>
      </c>
      <c r="C83" s="12">
        <v>556718.4</v>
      </c>
      <c r="D83" s="12">
        <v>0</v>
      </c>
      <c r="E83" s="13">
        <f t="shared" si="1"/>
        <v>556718.4</v>
      </c>
    </row>
    <row r="84" spans="1:5" ht="165" outlineLevel="1" x14ac:dyDescent="0.25">
      <c r="A84" s="14" t="s">
        <v>148</v>
      </c>
      <c r="B84" s="8" t="s">
        <v>149</v>
      </c>
      <c r="C84" s="12">
        <v>556718.4</v>
      </c>
      <c r="D84" s="12">
        <v>0</v>
      </c>
      <c r="E84" s="13">
        <f t="shared" si="1"/>
        <v>556718.4</v>
      </c>
    </row>
    <row r="85" spans="1:5" ht="75" x14ac:dyDescent="0.25">
      <c r="A85" s="11" t="s">
        <v>150</v>
      </c>
      <c r="B85" s="8" t="s">
        <v>151</v>
      </c>
      <c r="C85" s="12">
        <v>7349881.2699999996</v>
      </c>
      <c r="D85" s="12">
        <v>2885522.13</v>
      </c>
      <c r="E85" s="13">
        <f t="shared" si="1"/>
        <v>4464359.1399999997</v>
      </c>
    </row>
    <row r="86" spans="1:5" ht="180" outlineLevel="1" x14ac:dyDescent="0.25">
      <c r="A86" s="14" t="s">
        <v>152</v>
      </c>
      <c r="B86" s="8" t="s">
        <v>153</v>
      </c>
      <c r="C86" s="12">
        <v>46000</v>
      </c>
      <c r="D86" s="12">
        <v>0</v>
      </c>
      <c r="E86" s="13">
        <f t="shared" si="1"/>
        <v>46000</v>
      </c>
    </row>
    <row r="87" spans="1:5" ht="165" outlineLevel="1" x14ac:dyDescent="0.25">
      <c r="A87" s="14" t="s">
        <v>154</v>
      </c>
      <c r="B87" s="8" t="s">
        <v>155</v>
      </c>
      <c r="C87" s="12">
        <v>5226668</v>
      </c>
      <c r="D87" s="12">
        <v>1217722.1299999999</v>
      </c>
      <c r="E87" s="13">
        <f t="shared" si="1"/>
        <v>4008945.87</v>
      </c>
    </row>
    <row r="88" spans="1:5" ht="135" outlineLevel="1" x14ac:dyDescent="0.25">
      <c r="A88" s="14" t="s">
        <v>156</v>
      </c>
      <c r="B88" s="8" t="s">
        <v>157</v>
      </c>
      <c r="C88" s="12">
        <v>1993400</v>
      </c>
      <c r="D88" s="12">
        <v>1667800</v>
      </c>
      <c r="E88" s="13">
        <f t="shared" si="1"/>
        <v>325600</v>
      </c>
    </row>
    <row r="89" spans="1:5" ht="120" outlineLevel="1" x14ac:dyDescent="0.25">
      <c r="A89" s="14" t="s">
        <v>158</v>
      </c>
      <c r="B89" s="8" t="s">
        <v>159</v>
      </c>
      <c r="C89" s="12">
        <v>83813.27</v>
      </c>
      <c r="D89" s="12">
        <v>0</v>
      </c>
      <c r="E89" s="13">
        <f t="shared" si="1"/>
        <v>83813.27</v>
      </c>
    </row>
    <row r="90" spans="1:5" ht="45" x14ac:dyDescent="0.25">
      <c r="A90" s="11" t="s">
        <v>160</v>
      </c>
      <c r="B90" s="8" t="s">
        <v>161</v>
      </c>
      <c r="C90" s="12">
        <v>50000</v>
      </c>
      <c r="D90" s="12">
        <v>0</v>
      </c>
      <c r="E90" s="13">
        <f t="shared" si="1"/>
        <v>50000</v>
      </c>
    </row>
    <row r="91" spans="1:5" ht="90" outlineLevel="1" x14ac:dyDescent="0.25">
      <c r="A91" s="11" t="s">
        <v>162</v>
      </c>
      <c r="B91" s="8" t="s">
        <v>163</v>
      </c>
      <c r="C91" s="12">
        <v>50000</v>
      </c>
      <c r="D91" s="12">
        <v>0</v>
      </c>
      <c r="E91" s="13">
        <f t="shared" si="1"/>
        <v>50000</v>
      </c>
    </row>
    <row r="92" spans="1:5" ht="45" collapsed="1" x14ac:dyDescent="0.25">
      <c r="A92" s="11" t="s">
        <v>164</v>
      </c>
      <c r="B92" s="8" t="s">
        <v>165</v>
      </c>
      <c r="C92" s="12">
        <v>1042700</v>
      </c>
      <c r="D92" s="12">
        <v>0</v>
      </c>
      <c r="E92" s="13">
        <f t="shared" si="1"/>
        <v>1042700</v>
      </c>
    </row>
    <row r="93" spans="1:5" ht="255" hidden="1" outlineLevel="1" x14ac:dyDescent="0.25">
      <c r="A93" s="14" t="s">
        <v>166</v>
      </c>
      <c r="B93" s="8" t="s">
        <v>167</v>
      </c>
      <c r="C93" s="12">
        <v>1032700</v>
      </c>
      <c r="D93" s="12">
        <v>0</v>
      </c>
      <c r="E93" s="13">
        <f t="shared" si="1"/>
        <v>1032700</v>
      </c>
    </row>
    <row r="94" spans="1:5" ht="105" hidden="1" outlineLevel="1" x14ac:dyDescent="0.25">
      <c r="A94" s="11" t="s">
        <v>168</v>
      </c>
      <c r="B94" s="8" t="s">
        <v>169</v>
      </c>
      <c r="C94" s="12">
        <v>10000</v>
      </c>
      <c r="D94" s="12">
        <v>0</v>
      </c>
      <c r="E94" s="13">
        <f t="shared" si="1"/>
        <v>10000</v>
      </c>
    </row>
    <row r="95" spans="1:5" ht="15" x14ac:dyDescent="0.25">
      <c r="A95" s="15" t="s">
        <v>170</v>
      </c>
      <c r="B95" s="16"/>
      <c r="C95" s="17">
        <f>C12+C43+C50+C52+C62+C65+C70+C75+C80+C83+C85++C90+C92</f>
        <v>735172174.54999995</v>
      </c>
      <c r="D95" s="17">
        <f>D12+D43+D50+D52+D62+D65+D70+D75+D80+D83+D85++D90+D92</f>
        <v>154413114.24000001</v>
      </c>
      <c r="E95" s="13">
        <f t="shared" si="1"/>
        <v>580759060.30999994</v>
      </c>
    </row>
  </sheetData>
  <mergeCells count="5">
    <mergeCell ref="A1:F1"/>
    <mergeCell ref="A6:H6"/>
    <mergeCell ref="A7:G7"/>
    <mergeCell ref="A8:G8"/>
    <mergeCell ref="A9:G9"/>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Бюджет!LAST_CELL</vt:lpstr>
      <vt:lpstr>Бюджет!SIGN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51foaov</dc:creator>
  <dc:description>POI HSSF rep:2.56.0.208 (p7)</dc:description>
  <cp:lastModifiedBy>User</cp:lastModifiedBy>
  <dcterms:created xsi:type="dcterms:W3CDTF">2024-04-09T02:59:40Z</dcterms:created>
  <dcterms:modified xsi:type="dcterms:W3CDTF">2024-04-09T04:17:36Z</dcterms:modified>
</cp:coreProperties>
</file>