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panasova\апанасова\Отчет об исполнении бюджета полугодие 2024\"/>
    </mc:Choice>
  </mc:AlternateContent>
  <bookViews>
    <workbookView xWindow="360" yWindow="270" windowWidth="14940" windowHeight="9150"/>
  </bookViews>
  <sheets>
    <sheet name="Бюджет" sheetId="1" r:id="rId1"/>
  </sheets>
  <definedNames>
    <definedName name="APPT" localSheetId="0">Бюджет!$A$19</definedName>
    <definedName name="FIO" localSheetId="0">Бюджет!$F$19</definedName>
    <definedName name="LAST_CELL" localSheetId="0">Бюджет!$J$113</definedName>
    <definedName name="SIGN" localSheetId="0">Бюджет!$A$19:$H$20</definedName>
  </definedNames>
  <calcPr calcId="152511"/>
</workbook>
</file>

<file path=xl/calcChain.xml><?xml version="1.0" encoding="utf-8"?>
<calcChain xmlns="http://schemas.openxmlformats.org/spreadsheetml/2006/main">
  <c r="E13" i="1" l="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2" i="1"/>
  <c r="D108" i="1"/>
  <c r="C108" i="1"/>
</calcChain>
</file>

<file path=xl/sharedStrings.xml><?xml version="1.0" encoding="utf-8"?>
<sst xmlns="http://schemas.openxmlformats.org/spreadsheetml/2006/main" count="202" uniqueCount="201">
  <si>
    <t>Финансовое управление администрации Тасеевского района</t>
  </si>
  <si>
    <t>(наименование организации)</t>
  </si>
  <si>
    <t>руб.</t>
  </si>
  <si>
    <t>КЦСР</t>
  </si>
  <si>
    <t>Наименование кода</t>
  </si>
  <si>
    <t>Ассигнования ПБС 2024 год</t>
  </si>
  <si>
    <t>Расход по ЛС</t>
  </si>
  <si>
    <t>0100000000</t>
  </si>
  <si>
    <t>Муниципальная программа "Развитие образования в Тасеевском районе"</t>
  </si>
  <si>
    <t>0110000610</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</si>
  <si>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</si>
  <si>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0110008530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</si>
  <si>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</si>
  <si>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0110074080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</si>
  <si>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</si>
  <si>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0110075540</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</si>
  <si>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взымания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</si>
  <si>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0110075880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</si>
  <si>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</si>
  <si>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01100S5820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</si>
  <si>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</si>
  <si>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0120000610</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</si>
  <si>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</si>
  <si>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0120000620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</si>
  <si>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</si>
  <si>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0120000630</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</si>
  <si>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</si>
  <si>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0120008530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</si>
  <si>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</si>
  <si>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0120010320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</si>
  <si>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"Развитие общего и дополнительного образования детей" муниципальной программы "Развитие образования в Тасеевском районе"</t>
  </si>
  <si>
    <t>0120015210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</si>
  <si>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</si>
  <si>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</si>
  <si>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</si>
  <si>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0120075640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</si>
  <si>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стандартами,в рамкам подпрограммы "Развитие общего и дополнительного образования детей муниципальной программы "Развитие образования в Тасеевском районе"</t>
  </si>
  <si>
    <t>0120075660</t>
  </si>
  <si>
    <t>Расходы бюжетов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</si>
  <si>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01200L3030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</si>
  <si>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</si>
  <si>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01200L3040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</si>
  <si>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</si>
  <si>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01200S4700</t>
  </si>
  <si>
    <t>Расходы бюджетов муниципальных образований на создание условий для предоставления горячего питания обучающимся общеобразовательных организаций в рамках подпрограммы "Развитие общего и дополнительного образования детей" муниципальной программы "Развитие образования в Тасеевском районе"</t>
  </si>
  <si>
    <t>01200S5630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</si>
  <si>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</si>
  <si>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01200S5680</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</si>
  <si>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</si>
  <si>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01200S5830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</si>
  <si>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</si>
  <si>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01200S6501</t>
  </si>
  <si>
    <t>Расходы на выполнение требований федеральных стандартов спортивной подготовки в рамках подпрограммы " Развитие общего и дополнительного образования детей" муниципальной программы "Развитие образования в Тасеевском районе"</t>
  </si>
  <si>
    <t>01200S8400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</si>
  <si>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системы дошкольного образования в Тасеевском районе" муниципальной программы "Развитие образования в Тасеевском районе"</t>
  </si>
  <si>
    <t>012EВ51790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</si>
  <si>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</si>
  <si>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0130000550</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</si>
  <si>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</si>
  <si>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0130000560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</si>
  <si>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</si>
  <si>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0140000570</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</si>
  <si>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</si>
  <si>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0140076490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</si>
  <si>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</si>
  <si>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0150075520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</si>
  <si>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</si>
  <si>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0150075870</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</si>
  <si>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</si>
  <si>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0160000210</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</si>
  <si>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</si>
  <si>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0160000610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</si>
  <si>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</si>
  <si>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0160075560</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</si>
  <si>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</si>
  <si>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016E151720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</si>
  <si>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</si>
  <si>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0200000000</t>
  </si>
  <si>
    <t>Муниципальная программа "Управление муниципальными финансами (ресурсами)"</t>
  </si>
  <si>
    <t>0210000210</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</si>
  <si>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</si>
  <si>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0210000470</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</si>
  <si>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</si>
  <si>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0210000680</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</si>
  <si>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</si>
  <si>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0210076010</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</si>
  <si>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</si>
  <si>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0290000780</t>
  </si>
  <si>
    <t>Управление муниципальным имуществом в рамках отдельных мероприятий муниципальной программы "Управление муниципальными финансами (ресурсами)</t>
  </si>
  <si>
    <t>029D276450</t>
  </si>
  <si>
    <t>Cоздание условий для развития услуг связи в малочисленных и труднодоступных населенных пунктах Красноярского края в рамках одельных мероприятий муниципальной программы "Управление муниципальными финансами (ресурсами)</t>
  </si>
  <si>
    <t>0300000000</t>
  </si>
  <si>
    <t>Муниципальная программа "Охрана окружающей среды на территории Тасеевского района"</t>
  </si>
  <si>
    <t>0310000810</t>
  </si>
  <si>
    <t>Обустройство мест (площадок)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</si>
  <si>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03100S4630</t>
  </si>
  <si>
    <t>Расходы бюджетов муниципальных образований на обустройство мест ( площадок) накопления отходов потребления и (или) приобретение контейнерного оборудования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</si>
  <si>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0400000000</t>
  </si>
  <si>
    <t>Муниципальная программа "Развитие культуры в Тасеевском районе "</t>
  </si>
  <si>
    <t>0410000610</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</si>
  <si>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</si>
  <si>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0410000620</t>
  </si>
  <si>
    <t>04100L5190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</si>
  <si>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</si>
  <si>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04100S4880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</si>
  <si>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</si>
  <si>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04100S8400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</si>
  <si>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"Сохранение культурного наследия" муниципальной программы "Развитие культуры в Тасеевском районе"</t>
  </si>
  <si>
    <t>0420000610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</si>
  <si>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</si>
  <si>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0420075190</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</si>
  <si>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</si>
  <si>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0430000500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</si>
  <si>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</si>
  <si>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0430000610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</si>
  <si>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</si>
  <si>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04300S8400</t>
  </si>
  <si>
    <t>Софинансирование субсидии бюджетам муниципальных районных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"Организация досуга и народного творчества" муниципальной программы "Развитие культуры в Тасеевском районе "</t>
  </si>
  <si>
    <t>0440000610</t>
  </si>
  <si>
    <t>Обеспечение деятельности (оказание услуг) учреждений в рамкам подпрограммы "Обеспечение условий для устойчивого развития отрасли"культура"" муниципальной программы "Развитие культуры в Тасеевском районе "</t>
  </si>
  <si>
    <t>04400S4720</t>
  </si>
  <si>
    <t>Расходы бюджетов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</si>
  <si>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04400S8400</t>
  </si>
  <si>
    <t>Расходы бюджетов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"Обеспечение условий для устойчивого развития отрасли "культура"" муниципальной программы "Развитие культуры в Тасеевском районе"</t>
  </si>
  <si>
    <t>0500000000</t>
  </si>
  <si>
    <t>Муниципальная программа " Развитие физической культуры и спорта в Тасеевском районе"</t>
  </si>
  <si>
    <t>0590000670</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</si>
  <si>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</si>
  <si>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05900S4180</t>
  </si>
  <si>
    <t>Расходы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Тасееском районе"</t>
  </si>
  <si>
    <t>0600000000</t>
  </si>
  <si>
    <t>Муниципальная программа " Развитие сельского хозяйства и регулирование рынков сельскохозяйственной продукции, сырья и продовольствия"</t>
  </si>
  <si>
    <t>0690000720</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</si>
  <si>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</si>
  <si>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0690000730</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</si>
  <si>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</si>
  <si>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0690075170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</si>
  <si>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</si>
  <si>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0690075180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</si>
  <si>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</si>
  <si>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0700000000</t>
  </si>
  <si>
    <t>Муниципальная программа "Молодежь Тасеевского района в ХХI веке"</t>
  </si>
  <si>
    <t>0710000610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</si>
  <si>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</si>
  <si>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0710000770</t>
  </si>
  <si>
    <t>Реализация мероприятий подпрограммы"Вовлечение молодежи Тасеевского района в социальную практику" муниципальной программы "Молодежь Тасеевского района в XXI веке»</t>
  </si>
  <si>
    <t>0710010320</t>
  </si>
  <si>
    <t>Расходы бюджетов муниципальных образований на увеличение размеров оплаты труда отдельным категориям работников бюджетной сферы Красноярского края в рамках подпрограммы "Вовлечение молодежи Тасеевского района в социальную практику" муниципальной программы "Молодежь Тасеевского района в ХХI веке"</t>
  </si>
  <si>
    <t>07100S4560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</si>
  <si>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</si>
  <si>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0720000480</t>
  </si>
  <si>
    <t>Реализация мероприятий подпрограммы"Патриотическое воспитание молодежи Тасеевского района"</t>
  </si>
  <si>
    <t>0800000000</t>
  </si>
  <si>
    <t>Муниципальная программа "Реформирование и модернизация жилищно-коммунального хозяйства и повышение энергетической эффективности в Тасеевском районе"</t>
  </si>
  <si>
    <t>08100S5710</t>
  </si>
  <si>
    <t>Расходы по капитальному ремонту, реконструкции, находящихся в муниципальной собственности объектов коммунальной инфраструктуры,источников тепловой энергии и тепловых сетрей,объектов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Тасеевского района"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</si>
  <si>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0820075700</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</si>
  <si>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</si>
  <si>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0820075770</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</si>
  <si>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дизильными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</si>
  <si>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0830000460</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</si>
  <si>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</si>
  <si>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0900000000</t>
  </si>
  <si>
    <t>Муниципальная программа "Развитие транспортной системы в Тасеевском районе"</t>
  </si>
  <si>
    <t>0910000530</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</si>
  <si>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</si>
  <si>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0990000420</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</si>
  <si>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</si>
  <si>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1000000000</t>
  </si>
  <si>
    <t>Муниципальная программа "Создание условий для обеспечения доступным и комфортным жильем граждан Тасеевского района"</t>
  </si>
  <si>
    <t>10100L4970</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</si>
  <si>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</si>
  <si>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1100000000</t>
  </si>
  <si>
    <t>Муниципальная программа «Защита от чрезвычайных ситуаций природного и техногенного характера и обеспечение безопасности населения и территории Тасеевского района»</t>
  </si>
  <si>
    <t>1110000750</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</si>
  <si>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</si>
  <si>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1190000610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</si>
  <si>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</si>
  <si>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1190074120</t>
  </si>
  <si>
    <t>Предоставление иных межбюджетных трансфертов бюджетам сельских поселений на развитие и модернизацию системы защиты населения и территорий Тасеевского района от чрезвычайных ситуаций природного и техногенного характерав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</si>
  <si>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1190075550</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</si>
  <si>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</si>
  <si>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11900S4130</t>
  </si>
  <si>
    <t>Расходы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</si>
  <si>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11900S6750</t>
  </si>
  <si>
    <t>Приобретение автономных дымовых пожарных извещателей отдельным категориям граждан в целях оснащения ими жилых помещений в рамках отдельных мероприятий муниципальной программы Тасеевского района "Защита от чрезвычайных ситуаций природного и техногенного характера и обеспечение безопасности населения и территории Тасеевского района"</t>
  </si>
  <si>
    <t>1200000000</t>
  </si>
  <si>
    <t>Муниципальная программа "Содействие развитию гражданского общества в Тасеевском районе"</t>
  </si>
  <si>
    <t>1290000740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</si>
  <si>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</si>
  <si>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1300000000</t>
  </si>
  <si>
    <t>Муниципальная программа "Развитие малого и среднего предпринимательства на территории Тасеевского района"</t>
  </si>
  <si>
    <t>13100S6070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</si>
  <si>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</si>
  <si>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13100S6680</t>
  </si>
  <si>
    <t>Предоставление грантов в форме субсидий субъектам малого и среднего предпринимательства на начало ведения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</si>
  <si>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1320000460</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</si>
  <si>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</si>
  <si>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Итого</t>
  </si>
  <si>
    <t xml:space="preserve">Неисполненные назначения </t>
  </si>
  <si>
    <t xml:space="preserve"> Исполнение муниципальных программ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</si>
</sst>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5" x14ac:knownFonts="1">
    <font>
      <sz val="10"/>
      <name val="Arial"/>
    </font>
    <font>
      <sz val="8.5"/>
      <name val="MS Sans Serif"/>
    </font>
    <font>
      <sz val="8"/>
      <name val="Arial Cyr"/>
    </font>
    <font>
      <b/>
      <sz val="11"/>
      <name val="Times New Roman"/>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49" fontId="4" fillId="0" borderId="4"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center"/>
    </xf>
    <xf numFmtId="49" fontId="4" fillId="0" borderId="3" xfId="0" applyNumberFormat="1" applyFont="1" applyBorder="1" applyAlignment="1" applyProtection="1">
      <alignment horizontal="center" vertical="center" wrapText="1"/>
    </xf>
    <xf numFmtId="4" fontId="4" fillId="0" borderId="3" xfId="0" applyNumberFormat="1" applyFont="1" applyBorder="1" applyAlignment="1" applyProtection="1">
      <alignment horizontal="center" vertical="center" wrapText="1"/>
    </xf>
    <xf numFmtId="4" fontId="4" fillId="0" borderId="6" xfId="0" applyNumberFormat="1" applyFont="1" applyBorder="1" applyAlignment="1" applyProtection="1">
      <alignment horizontal="center" vertical="center" wrapText="1"/>
    </xf>
    <xf numFmtId="4" fontId="4" fillId="0" borderId="1" xfId="0" applyNumberFormat="1" applyFont="1" applyBorder="1" applyAlignment="1">
      <alignment horizontal="center" vertical="center"/>
    </xf>
    <xf numFmtId="4" fontId="4" fillId="0" borderId="4" xfId="0" applyNumberFormat="1" applyFont="1" applyBorder="1" applyAlignment="1" applyProtection="1">
      <alignment horizontal="center" vertical="center" wrapText="1"/>
    </xf>
    <xf numFmtId="4" fontId="4" fillId="0" borderId="7" xfId="0" applyNumberFormat="1" applyFont="1" applyBorder="1" applyAlignment="1" applyProtection="1">
      <alignment horizontal="center" vertical="center" wrapText="1"/>
    </xf>
    <xf numFmtId="165" fontId="4" fillId="0" borderId="4"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xf>
    <xf numFmtId="4" fontId="4" fillId="0" borderId="3" xfId="0" applyNumberFormat="1" applyFont="1" applyBorder="1" applyAlignment="1" applyProtection="1">
      <alignment horizontal="center" vertical="center"/>
    </xf>
    <xf numFmtId="4" fontId="4" fillId="0" borderId="6" xfId="0" applyNumberFormat="1" applyFont="1" applyBorder="1" applyAlignment="1" applyProtection="1">
      <alignment horizontal="center" vertical="center"/>
    </xf>
    <xf numFmtId="0" fontId="1" fillId="0" borderId="0" xfId="0" applyFont="1" applyBorder="1" applyAlignment="1" applyProtection="1">
      <alignment horizontal="left"/>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8"/>
  <sheetViews>
    <sheetView showGridLines="0" tabSelected="1" topLeftCell="A57" workbookViewId="0">
      <selection activeCell="C58" sqref="C58:C70"/>
    </sheetView>
  </sheetViews>
  <sheetFormatPr defaultRowHeight="12.75" customHeight="1" outlineLevelRow="1" x14ac:dyDescent="0.2"/>
  <cols>
    <col min="1" max="1" width="20.7109375" customWidth="1"/>
    <col min="2" max="2" width="30.7109375" customWidth="1"/>
    <col min="3" max="4" width="15.42578125" customWidth="1"/>
    <col min="5" max="5" width="13.7109375" customWidth="1"/>
    <col min="6" max="6" width="9.140625" customWidth="1"/>
    <col min="7" max="7" width="13.140625" customWidth="1"/>
    <col min="8" max="10" width="9.140625" customWidth="1"/>
  </cols>
  <sheetData>
    <row r="1" spans="1:10" x14ac:dyDescent="0.2">
      <c r="A1" s="24" t="s">
        <v>0</v>
      </c>
      <c r="B1" s="24"/>
      <c r="C1" s="24"/>
      <c r="D1" s="24"/>
      <c r="E1" s="24"/>
      <c r="F1" s="24"/>
      <c r="G1" s="1"/>
      <c r="H1" s="1"/>
      <c r="I1" s="1"/>
      <c r="J1" s="1"/>
    </row>
    <row r="2" spans="1:10" x14ac:dyDescent="0.2">
      <c r="A2" s="2" t="s">
        <v>1</v>
      </c>
      <c r="B2" s="1"/>
      <c r="C2" s="1"/>
      <c r="D2" s="1"/>
      <c r="E2" s="1"/>
      <c r="F2" s="1"/>
      <c r="G2" s="1"/>
      <c r="H2" s="1"/>
      <c r="I2" s="1"/>
      <c r="J2" s="1"/>
    </row>
    <row r="3" spans="1:10" ht="14.25" x14ac:dyDescent="0.2">
      <c r="A3" s="3"/>
      <c r="B3" s="4"/>
      <c r="C3" s="4"/>
      <c r="D3" s="4"/>
      <c r="E3" s="4"/>
      <c r="F3" s="4"/>
      <c r="G3" s="4"/>
      <c r="H3" s="4"/>
      <c r="I3" s="4"/>
      <c r="J3" s="4"/>
    </row>
    <row r="4" spans="1:10" ht="14.25" x14ac:dyDescent="0.2">
      <c r="A4" s="3"/>
      <c r="B4" s="4"/>
      <c r="C4" s="4"/>
      <c r="D4" s="4"/>
      <c r="E4" s="5"/>
      <c r="F4" s="4"/>
      <c r="G4" s="5"/>
      <c r="H4" s="5"/>
      <c r="I4" s="4"/>
      <c r="J4" s="4"/>
    </row>
    <row r="5" spans="1:10" x14ac:dyDescent="0.2">
      <c r="A5" s="1"/>
      <c r="B5" s="1"/>
      <c r="C5" s="1"/>
      <c r="D5" s="1"/>
      <c r="E5" s="1"/>
      <c r="F5" s="1"/>
      <c r="G5" s="1"/>
      <c r="H5" s="1"/>
      <c r="I5" s="1"/>
      <c r="J5" s="1"/>
    </row>
    <row r="6" spans="1:10" x14ac:dyDescent="0.2">
      <c r="A6" s="25"/>
      <c r="B6" s="26"/>
      <c r="C6" s="26"/>
      <c r="D6" s="26"/>
      <c r="E6" s="26"/>
      <c r="F6" s="26"/>
      <c r="G6" s="26"/>
      <c r="H6" s="26"/>
      <c r="I6" s="6"/>
      <c r="J6" s="6"/>
    </row>
    <row r="7" spans="1:10" x14ac:dyDescent="0.2">
      <c r="A7" s="25"/>
      <c r="B7" s="26"/>
      <c r="C7" s="26"/>
      <c r="D7" s="26"/>
      <c r="E7" s="26"/>
      <c r="F7" s="26"/>
      <c r="G7" s="26"/>
    </row>
    <row r="8" spans="1:10" x14ac:dyDescent="0.2">
      <c r="A8" s="25"/>
      <c r="B8" s="26"/>
      <c r="C8" s="26"/>
      <c r="D8" s="26"/>
      <c r="E8" s="26"/>
      <c r="F8" s="26"/>
      <c r="G8" s="26"/>
    </row>
    <row r="9" spans="1:10" x14ac:dyDescent="0.2">
      <c r="A9" s="27" t="s">
        <v>200</v>
      </c>
      <c r="B9" s="28"/>
      <c r="C9" s="28"/>
      <c r="D9" s="28"/>
      <c r="E9" s="28"/>
      <c r="F9" s="28"/>
      <c r="G9" s="28"/>
    </row>
    <row r="10" spans="1:10" x14ac:dyDescent="0.2">
      <c r="A10" s="7" t="s">
        <v>2</v>
      </c>
      <c r="B10" s="7"/>
      <c r="C10" s="7"/>
      <c r="D10" s="7"/>
      <c r="E10" s="7"/>
      <c r="F10" s="7"/>
      <c r="G10" s="7"/>
      <c r="H10" s="7"/>
      <c r="I10" s="1"/>
      <c r="J10" s="1"/>
    </row>
    <row r="11" spans="1:10" ht="25.5" x14ac:dyDescent="0.2">
      <c r="A11" s="9" t="s">
        <v>3</v>
      </c>
      <c r="B11" s="9" t="s">
        <v>4</v>
      </c>
      <c r="C11" s="9" t="s">
        <v>5</v>
      </c>
      <c r="D11" s="10" t="s">
        <v>6</v>
      </c>
      <c r="E11" s="11" t="s">
        <v>199</v>
      </c>
    </row>
    <row r="12" spans="1:10" ht="38.25" collapsed="1" x14ac:dyDescent="0.2">
      <c r="A12" s="12" t="s">
        <v>7</v>
      </c>
      <c r="B12" s="14" t="s">
        <v>8</v>
      </c>
      <c r="C12" s="15">
        <v>511055944.77999997</v>
      </c>
      <c r="D12" s="16">
        <v>268265157.97</v>
      </c>
      <c r="E12" s="17">
        <f>C12-D12</f>
        <v>242790786.80999997</v>
      </c>
    </row>
    <row r="13" spans="1:10" ht="102" hidden="1" outlineLevel="1" x14ac:dyDescent="0.2">
      <c r="A13" s="8" t="s">
        <v>9</v>
      </c>
      <c r="B13" s="8" t="s">
        <v>10</v>
      </c>
      <c r="C13" s="18">
        <v>43181136</v>
      </c>
      <c r="D13" s="19">
        <v>23816937.379999999</v>
      </c>
      <c r="E13" s="17">
        <f t="shared" ref="E13:E76" si="0">C13-D13</f>
        <v>19364198.620000001</v>
      </c>
    </row>
    <row r="14" spans="1:10" ht="191.25" hidden="1" outlineLevel="1" x14ac:dyDescent="0.2">
      <c r="A14" s="8" t="s">
        <v>11</v>
      </c>
      <c r="B14" s="20" t="s">
        <v>12</v>
      </c>
      <c r="C14" s="18">
        <v>390000</v>
      </c>
      <c r="D14" s="19">
        <v>40717.550000000003</v>
      </c>
      <c r="E14" s="17">
        <f t="shared" si="0"/>
        <v>349282.45</v>
      </c>
    </row>
    <row r="15" spans="1:10" ht="357" hidden="1" outlineLevel="1" x14ac:dyDescent="0.2">
      <c r="A15" s="8" t="s">
        <v>13</v>
      </c>
      <c r="B15" s="20" t="s">
        <v>14</v>
      </c>
      <c r="C15" s="18">
        <v>26390700</v>
      </c>
      <c r="D15" s="19">
        <v>12500561</v>
      </c>
      <c r="E15" s="17">
        <f t="shared" si="0"/>
        <v>13890139</v>
      </c>
    </row>
    <row r="16" spans="1:10" ht="306" hidden="1" outlineLevel="1" x14ac:dyDescent="0.2">
      <c r="A16" s="8" t="s">
        <v>15</v>
      </c>
      <c r="B16" s="20" t="s">
        <v>16</v>
      </c>
      <c r="C16" s="18">
        <v>462000</v>
      </c>
      <c r="D16" s="19">
        <v>30000</v>
      </c>
      <c r="E16" s="17">
        <f t="shared" si="0"/>
        <v>432000</v>
      </c>
    </row>
    <row r="17" spans="1:5" ht="369.75" hidden="1" outlineLevel="1" x14ac:dyDescent="0.2">
      <c r="A17" s="8" t="s">
        <v>17</v>
      </c>
      <c r="B17" s="20" t="s">
        <v>18</v>
      </c>
      <c r="C17" s="18">
        <v>42972700</v>
      </c>
      <c r="D17" s="19">
        <v>21411165.27</v>
      </c>
      <c r="E17" s="17">
        <f t="shared" si="0"/>
        <v>21561534.73</v>
      </c>
    </row>
    <row r="18" spans="1:5" ht="153" hidden="1" outlineLevel="1" x14ac:dyDescent="0.2">
      <c r="A18" s="8" t="s">
        <v>19</v>
      </c>
      <c r="B18" s="20" t="s">
        <v>20</v>
      </c>
      <c r="C18" s="18">
        <v>1674748</v>
      </c>
      <c r="D18" s="19">
        <v>1315199.8899999999</v>
      </c>
      <c r="E18" s="17">
        <f t="shared" si="0"/>
        <v>359548.1100000001</v>
      </c>
    </row>
    <row r="19" spans="1:5" ht="89.25" hidden="1" outlineLevel="1" x14ac:dyDescent="0.2">
      <c r="A19" s="8" t="s">
        <v>21</v>
      </c>
      <c r="B19" s="8" t="s">
        <v>22</v>
      </c>
      <c r="C19" s="18">
        <v>95184721.590000004</v>
      </c>
      <c r="D19" s="19">
        <v>58061437.18</v>
      </c>
      <c r="E19" s="17">
        <f t="shared" si="0"/>
        <v>37123284.410000004</v>
      </c>
    </row>
    <row r="20" spans="1:5" ht="89.25" hidden="1" outlineLevel="1" x14ac:dyDescent="0.2">
      <c r="A20" s="8" t="s">
        <v>23</v>
      </c>
      <c r="B20" s="8" t="s">
        <v>24</v>
      </c>
      <c r="C20" s="18">
        <v>16927227.969999999</v>
      </c>
      <c r="D20" s="19">
        <v>10668568.76</v>
      </c>
      <c r="E20" s="17">
        <f t="shared" si="0"/>
        <v>6258659.209999999</v>
      </c>
    </row>
    <row r="21" spans="1:5" ht="114.75" hidden="1" outlineLevel="1" x14ac:dyDescent="0.2">
      <c r="A21" s="8" t="s">
        <v>25</v>
      </c>
      <c r="B21" s="8" t="s">
        <v>26</v>
      </c>
      <c r="C21" s="18">
        <v>3823623.33</v>
      </c>
      <c r="D21" s="19">
        <v>1508438.52</v>
      </c>
      <c r="E21" s="17">
        <f t="shared" si="0"/>
        <v>2315184.81</v>
      </c>
    </row>
    <row r="22" spans="1:5" ht="178.5" hidden="1" outlineLevel="1" x14ac:dyDescent="0.2">
      <c r="A22" s="8" t="s">
        <v>27</v>
      </c>
      <c r="B22" s="20" t="s">
        <v>28</v>
      </c>
      <c r="C22" s="18">
        <v>220600</v>
      </c>
      <c r="D22" s="19">
        <v>36105.15</v>
      </c>
      <c r="E22" s="17">
        <f t="shared" si="0"/>
        <v>184494.85</v>
      </c>
    </row>
    <row r="23" spans="1:5" ht="127.5" hidden="1" outlineLevel="1" x14ac:dyDescent="0.2">
      <c r="A23" s="8" t="s">
        <v>29</v>
      </c>
      <c r="B23" s="20" t="s">
        <v>30</v>
      </c>
      <c r="C23" s="18">
        <v>144304</v>
      </c>
      <c r="D23" s="19">
        <v>32064.6</v>
      </c>
      <c r="E23" s="17">
        <f t="shared" si="0"/>
        <v>112239.4</v>
      </c>
    </row>
    <row r="24" spans="1:5" ht="216.75" hidden="1" outlineLevel="1" x14ac:dyDescent="0.2">
      <c r="A24" s="8" t="s">
        <v>31</v>
      </c>
      <c r="B24" s="20" t="s">
        <v>32</v>
      </c>
      <c r="C24" s="18">
        <v>1818200</v>
      </c>
      <c r="D24" s="19">
        <v>1787773</v>
      </c>
      <c r="E24" s="17">
        <f t="shared" si="0"/>
        <v>30427</v>
      </c>
    </row>
    <row r="25" spans="1:5" ht="369.75" hidden="1" outlineLevel="1" x14ac:dyDescent="0.2">
      <c r="A25" s="8" t="s">
        <v>33</v>
      </c>
      <c r="B25" s="20" t="s">
        <v>34</v>
      </c>
      <c r="C25" s="18">
        <v>37461800</v>
      </c>
      <c r="D25" s="19">
        <v>18801762</v>
      </c>
      <c r="E25" s="17">
        <f t="shared" si="0"/>
        <v>18660038</v>
      </c>
    </row>
    <row r="26" spans="1:5" ht="369.75" hidden="1" outlineLevel="1" x14ac:dyDescent="0.2">
      <c r="A26" s="8" t="s">
        <v>35</v>
      </c>
      <c r="B26" s="20" t="s">
        <v>36</v>
      </c>
      <c r="C26" s="18">
        <v>151318300</v>
      </c>
      <c r="D26" s="19">
        <v>83340504</v>
      </c>
      <c r="E26" s="17">
        <f t="shared" si="0"/>
        <v>67977796</v>
      </c>
    </row>
    <row r="27" spans="1:5" ht="204" hidden="1" outlineLevel="1" x14ac:dyDescent="0.2">
      <c r="A27" s="8" t="s">
        <v>37</v>
      </c>
      <c r="B27" s="20" t="s">
        <v>38</v>
      </c>
      <c r="C27" s="18">
        <v>8048200</v>
      </c>
      <c r="D27" s="19">
        <v>2572250.5099999998</v>
      </c>
      <c r="E27" s="17">
        <f t="shared" si="0"/>
        <v>5475949.4900000002</v>
      </c>
    </row>
    <row r="28" spans="1:5" ht="216.75" hidden="1" outlineLevel="1" x14ac:dyDescent="0.2">
      <c r="A28" s="8" t="s">
        <v>39</v>
      </c>
      <c r="B28" s="20" t="s">
        <v>40</v>
      </c>
      <c r="C28" s="18">
        <v>13241300</v>
      </c>
      <c r="D28" s="19">
        <v>11428981</v>
      </c>
      <c r="E28" s="17">
        <f t="shared" si="0"/>
        <v>1812319</v>
      </c>
    </row>
    <row r="29" spans="1:5" ht="216.75" hidden="1" outlineLevel="1" x14ac:dyDescent="0.2">
      <c r="A29" s="8" t="s">
        <v>41</v>
      </c>
      <c r="B29" s="20" t="s">
        <v>42</v>
      </c>
      <c r="C29" s="18">
        <v>6128628.6299999999</v>
      </c>
      <c r="D29" s="19">
        <v>2642267.27</v>
      </c>
      <c r="E29" s="17">
        <f t="shared" si="0"/>
        <v>3486361.36</v>
      </c>
    </row>
    <row r="30" spans="1:5" ht="127.5" hidden="1" outlineLevel="1" x14ac:dyDescent="0.2">
      <c r="A30" s="8" t="s">
        <v>43</v>
      </c>
      <c r="B30" s="20" t="s">
        <v>44</v>
      </c>
      <c r="C30" s="18">
        <v>1330588.24</v>
      </c>
      <c r="D30" s="19">
        <v>0</v>
      </c>
      <c r="E30" s="17">
        <f t="shared" si="0"/>
        <v>1330588.24</v>
      </c>
    </row>
    <row r="31" spans="1:5" ht="114.75" hidden="1" outlineLevel="1" x14ac:dyDescent="0.2">
      <c r="A31" s="8" t="s">
        <v>45</v>
      </c>
      <c r="B31" s="20" t="s">
        <v>46</v>
      </c>
      <c r="C31" s="18">
        <v>2343435</v>
      </c>
      <c r="D31" s="19">
        <v>23435</v>
      </c>
      <c r="E31" s="17">
        <f t="shared" si="0"/>
        <v>2320000</v>
      </c>
    </row>
    <row r="32" spans="1:5" ht="114.75" hidden="1" outlineLevel="1" x14ac:dyDescent="0.2">
      <c r="A32" s="8" t="s">
        <v>47</v>
      </c>
      <c r="B32" s="8" t="s">
        <v>48</v>
      </c>
      <c r="C32" s="18">
        <v>1031386.59</v>
      </c>
      <c r="D32" s="19">
        <v>281598</v>
      </c>
      <c r="E32" s="17">
        <f t="shared" si="0"/>
        <v>749788.59</v>
      </c>
    </row>
    <row r="33" spans="1:5" ht="165.75" hidden="1" outlineLevel="1" x14ac:dyDescent="0.2">
      <c r="A33" s="8" t="s">
        <v>49</v>
      </c>
      <c r="B33" s="20" t="s">
        <v>50</v>
      </c>
      <c r="C33" s="18">
        <v>3307807.81</v>
      </c>
      <c r="D33" s="19">
        <v>1113060.22</v>
      </c>
      <c r="E33" s="17">
        <f t="shared" si="0"/>
        <v>2194747.59</v>
      </c>
    </row>
    <row r="34" spans="1:5" ht="102" hidden="1" outlineLevel="1" x14ac:dyDescent="0.2">
      <c r="A34" s="8" t="s">
        <v>51</v>
      </c>
      <c r="B34" s="8" t="s">
        <v>52</v>
      </c>
      <c r="C34" s="18">
        <v>274468.09000000003</v>
      </c>
      <c r="D34" s="19">
        <v>0</v>
      </c>
      <c r="E34" s="17">
        <f t="shared" si="0"/>
        <v>274468.09000000003</v>
      </c>
    </row>
    <row r="35" spans="1:5" ht="191.25" hidden="1" outlineLevel="1" x14ac:dyDescent="0.2">
      <c r="A35" s="8" t="s">
        <v>53</v>
      </c>
      <c r="B35" s="20" t="s">
        <v>54</v>
      </c>
      <c r="C35" s="18">
        <v>4958279.53</v>
      </c>
      <c r="D35" s="19">
        <v>0</v>
      </c>
      <c r="E35" s="17">
        <f t="shared" si="0"/>
        <v>4958279.53</v>
      </c>
    </row>
    <row r="36" spans="1:5" ht="140.25" hidden="1" outlineLevel="1" x14ac:dyDescent="0.2">
      <c r="A36" s="8" t="s">
        <v>55</v>
      </c>
      <c r="B36" s="20" t="s">
        <v>56</v>
      </c>
      <c r="C36" s="18">
        <v>838670</v>
      </c>
      <c r="D36" s="19">
        <v>408775</v>
      </c>
      <c r="E36" s="17">
        <f t="shared" si="0"/>
        <v>429895</v>
      </c>
    </row>
    <row r="37" spans="1:5" ht="76.5" hidden="1" outlineLevel="1" x14ac:dyDescent="0.2">
      <c r="A37" s="8" t="s">
        <v>57</v>
      </c>
      <c r="B37" s="8" t="s">
        <v>58</v>
      </c>
      <c r="C37" s="18">
        <v>890000</v>
      </c>
      <c r="D37" s="19">
        <v>471006.7</v>
      </c>
      <c r="E37" s="17">
        <f t="shared" si="0"/>
        <v>418993.3</v>
      </c>
    </row>
    <row r="38" spans="1:5" ht="114.75" hidden="1" outlineLevel="1" x14ac:dyDescent="0.2">
      <c r="A38" s="8" t="s">
        <v>59</v>
      </c>
      <c r="B38" s="8" t="s">
        <v>60</v>
      </c>
      <c r="C38" s="18">
        <v>65000</v>
      </c>
      <c r="D38" s="19">
        <v>65000</v>
      </c>
      <c r="E38" s="17">
        <f t="shared" si="0"/>
        <v>0</v>
      </c>
    </row>
    <row r="39" spans="1:5" ht="102" hidden="1" outlineLevel="1" x14ac:dyDescent="0.2">
      <c r="A39" s="8" t="s">
        <v>61</v>
      </c>
      <c r="B39" s="8" t="s">
        <v>62</v>
      </c>
      <c r="C39" s="18">
        <v>408000</v>
      </c>
      <c r="D39" s="19">
        <v>188201</v>
      </c>
      <c r="E39" s="17">
        <f t="shared" si="0"/>
        <v>219799</v>
      </c>
    </row>
    <row r="40" spans="1:5" ht="165.75" hidden="1" outlineLevel="1" x14ac:dyDescent="0.2">
      <c r="A40" s="8" t="s">
        <v>63</v>
      </c>
      <c r="B40" s="20" t="s">
        <v>64</v>
      </c>
      <c r="C40" s="18">
        <v>2300900</v>
      </c>
      <c r="D40" s="19">
        <v>1318822.32</v>
      </c>
      <c r="E40" s="17">
        <f t="shared" si="0"/>
        <v>982077.67999999993</v>
      </c>
    </row>
    <row r="41" spans="1:5" ht="165.75" hidden="1" outlineLevel="1" x14ac:dyDescent="0.2">
      <c r="A41" s="8" t="s">
        <v>65</v>
      </c>
      <c r="B41" s="20" t="s">
        <v>66</v>
      </c>
      <c r="C41" s="18">
        <v>3178100</v>
      </c>
      <c r="D41" s="19">
        <v>1501823.09</v>
      </c>
      <c r="E41" s="17">
        <f t="shared" si="0"/>
        <v>1676276.91</v>
      </c>
    </row>
    <row r="42" spans="1:5" ht="165.75" hidden="1" outlineLevel="1" x14ac:dyDescent="0.2">
      <c r="A42" s="8" t="s">
        <v>67</v>
      </c>
      <c r="B42" s="20" t="s">
        <v>68</v>
      </c>
      <c r="C42" s="18">
        <v>12535400</v>
      </c>
      <c r="D42" s="19">
        <v>1350743.34</v>
      </c>
      <c r="E42" s="17">
        <f t="shared" si="0"/>
        <v>11184656.66</v>
      </c>
    </row>
    <row r="43" spans="1:5" ht="127.5" hidden="1" outlineLevel="1" x14ac:dyDescent="0.2">
      <c r="A43" s="8" t="s">
        <v>69</v>
      </c>
      <c r="B43" s="8" t="s">
        <v>70</v>
      </c>
      <c r="C43" s="18">
        <v>8243318.4800000004</v>
      </c>
      <c r="D43" s="19">
        <v>4181241.44</v>
      </c>
      <c r="E43" s="17">
        <f t="shared" si="0"/>
        <v>4062077.0400000005</v>
      </c>
    </row>
    <row r="44" spans="1:5" ht="114.75" hidden="1" outlineLevel="1" x14ac:dyDescent="0.2">
      <c r="A44" s="8" t="s">
        <v>71</v>
      </c>
      <c r="B44" s="8" t="s">
        <v>72</v>
      </c>
      <c r="C44" s="18">
        <v>13840750</v>
      </c>
      <c r="D44" s="19">
        <v>6872473.3799999999</v>
      </c>
      <c r="E44" s="17">
        <f t="shared" si="0"/>
        <v>6968276.6200000001</v>
      </c>
    </row>
    <row r="45" spans="1:5" ht="267.75" hidden="1" outlineLevel="1" x14ac:dyDescent="0.2">
      <c r="A45" s="8" t="s">
        <v>73</v>
      </c>
      <c r="B45" s="20" t="s">
        <v>74</v>
      </c>
      <c r="C45" s="18">
        <v>1686500</v>
      </c>
      <c r="D45" s="19">
        <v>322955.40000000002</v>
      </c>
      <c r="E45" s="17">
        <f t="shared" si="0"/>
        <v>1363544.6</v>
      </c>
    </row>
    <row r="46" spans="1:5" ht="204" hidden="1" outlineLevel="1" x14ac:dyDescent="0.2">
      <c r="A46" s="8" t="s">
        <v>75</v>
      </c>
      <c r="B46" s="20" t="s">
        <v>76</v>
      </c>
      <c r="C46" s="18">
        <v>4435151.5199999996</v>
      </c>
      <c r="D46" s="19">
        <v>171290</v>
      </c>
      <c r="E46" s="17">
        <f t="shared" si="0"/>
        <v>4263861.5199999996</v>
      </c>
    </row>
    <row r="47" spans="1:5" ht="38.25" collapsed="1" x14ac:dyDescent="0.2">
      <c r="A47" s="12" t="s">
        <v>77</v>
      </c>
      <c r="B47" s="14" t="s">
        <v>78</v>
      </c>
      <c r="C47" s="15">
        <v>81079842.400000006</v>
      </c>
      <c r="D47" s="16">
        <v>35151709.719999999</v>
      </c>
      <c r="E47" s="17">
        <f t="shared" si="0"/>
        <v>45928132.680000007</v>
      </c>
    </row>
    <row r="48" spans="1:5" ht="178.5" hidden="1" outlineLevel="1" x14ac:dyDescent="0.2">
      <c r="A48" s="8" t="s">
        <v>79</v>
      </c>
      <c r="B48" s="20" t="s">
        <v>80</v>
      </c>
      <c r="C48" s="18">
        <v>11287070.199999999</v>
      </c>
      <c r="D48" s="19">
        <v>5747819.7199999997</v>
      </c>
      <c r="E48" s="17">
        <f t="shared" si="0"/>
        <v>5539250.4799999995</v>
      </c>
    </row>
    <row r="49" spans="1:5" ht="178.5" hidden="1" outlineLevel="1" x14ac:dyDescent="0.2">
      <c r="A49" s="8" t="s">
        <v>81</v>
      </c>
      <c r="B49" s="20" t="s">
        <v>82</v>
      </c>
      <c r="C49" s="18">
        <v>25203922.199999999</v>
      </c>
      <c r="D49" s="19">
        <v>1981000</v>
      </c>
      <c r="E49" s="17">
        <f t="shared" si="0"/>
        <v>23222922.199999999</v>
      </c>
    </row>
    <row r="50" spans="1:5" ht="178.5" hidden="1" outlineLevel="1" x14ac:dyDescent="0.2">
      <c r="A50" s="8" t="s">
        <v>83</v>
      </c>
      <c r="B50" s="20" t="s">
        <v>84</v>
      </c>
      <c r="C50" s="18">
        <v>22745550</v>
      </c>
      <c r="D50" s="19">
        <v>18544290</v>
      </c>
      <c r="E50" s="17">
        <f t="shared" si="0"/>
        <v>4201260</v>
      </c>
    </row>
    <row r="51" spans="1:5" ht="242.25" hidden="1" outlineLevel="1" x14ac:dyDescent="0.2">
      <c r="A51" s="8" t="s">
        <v>85</v>
      </c>
      <c r="B51" s="20" t="s">
        <v>86</v>
      </c>
      <c r="C51" s="18">
        <v>17371300</v>
      </c>
      <c r="D51" s="19">
        <v>8685600</v>
      </c>
      <c r="E51" s="17">
        <f t="shared" si="0"/>
        <v>8685700</v>
      </c>
    </row>
    <row r="52" spans="1:5" ht="76.5" hidden="1" outlineLevel="1" x14ac:dyDescent="0.2">
      <c r="A52" s="8" t="s">
        <v>87</v>
      </c>
      <c r="B52" s="8" t="s">
        <v>88</v>
      </c>
      <c r="C52" s="18">
        <v>200000</v>
      </c>
      <c r="D52" s="19">
        <v>193000</v>
      </c>
      <c r="E52" s="17">
        <f t="shared" si="0"/>
        <v>7000</v>
      </c>
    </row>
    <row r="53" spans="1:5" ht="102" hidden="1" outlineLevel="1" x14ac:dyDescent="0.2">
      <c r="A53" s="8" t="s">
        <v>89</v>
      </c>
      <c r="B53" s="8" t="s">
        <v>90</v>
      </c>
      <c r="C53" s="18">
        <v>4272000</v>
      </c>
      <c r="D53" s="19">
        <v>0</v>
      </c>
      <c r="E53" s="17">
        <f t="shared" si="0"/>
        <v>4272000</v>
      </c>
    </row>
    <row r="54" spans="1:5" ht="38.25" collapsed="1" x14ac:dyDescent="0.2">
      <c r="A54" s="12" t="s">
        <v>91</v>
      </c>
      <c r="B54" s="14" t="s">
        <v>92</v>
      </c>
      <c r="C54" s="15">
        <v>2350000</v>
      </c>
      <c r="D54" s="16">
        <v>0</v>
      </c>
      <c r="E54" s="17">
        <f t="shared" si="0"/>
        <v>2350000</v>
      </c>
    </row>
    <row r="55" spans="1:5" ht="127.5" hidden="1" outlineLevel="1" x14ac:dyDescent="0.2">
      <c r="A55" s="8" t="s">
        <v>93</v>
      </c>
      <c r="B55" s="20" t="s">
        <v>94</v>
      </c>
      <c r="C55" s="18">
        <v>100000</v>
      </c>
      <c r="D55" s="19">
        <v>0</v>
      </c>
      <c r="E55" s="17">
        <f t="shared" si="0"/>
        <v>100000</v>
      </c>
    </row>
    <row r="56" spans="1:5" ht="178.5" hidden="1" outlineLevel="1" x14ac:dyDescent="0.2">
      <c r="A56" s="8" t="s">
        <v>95</v>
      </c>
      <c r="B56" s="20" t="s">
        <v>96</v>
      </c>
      <c r="C56" s="18">
        <v>2250000</v>
      </c>
      <c r="D56" s="19">
        <v>0</v>
      </c>
      <c r="E56" s="17">
        <f t="shared" si="0"/>
        <v>2250000</v>
      </c>
    </row>
    <row r="57" spans="1:5" ht="38.25" collapsed="1" x14ac:dyDescent="0.2">
      <c r="A57" s="12" t="s">
        <v>97</v>
      </c>
      <c r="B57" s="14" t="s">
        <v>98</v>
      </c>
      <c r="C57" s="15">
        <v>99283792</v>
      </c>
      <c r="D57" s="16">
        <v>46996674.520000003</v>
      </c>
      <c r="E57" s="17">
        <f t="shared" si="0"/>
        <v>52287117.479999997</v>
      </c>
    </row>
    <row r="58" spans="1:5" ht="89.25" hidden="1" outlineLevel="1" x14ac:dyDescent="0.2">
      <c r="A58" s="8" t="s">
        <v>99</v>
      </c>
      <c r="B58" s="8" t="s">
        <v>100</v>
      </c>
      <c r="C58" s="18">
        <v>25091787</v>
      </c>
      <c r="D58" s="19">
        <v>13376473.939999999</v>
      </c>
      <c r="E58" s="17">
        <f t="shared" si="0"/>
        <v>11715313.060000001</v>
      </c>
    </row>
    <row r="59" spans="1:5" ht="89.25" hidden="1" outlineLevel="1" x14ac:dyDescent="0.2">
      <c r="A59" s="8" t="s">
        <v>101</v>
      </c>
      <c r="B59" s="8" t="s">
        <v>100</v>
      </c>
      <c r="C59" s="18">
        <v>5482687.9699999997</v>
      </c>
      <c r="D59" s="19">
        <v>2842170.79</v>
      </c>
      <c r="E59" s="17">
        <f t="shared" si="0"/>
        <v>2640517.1799999997</v>
      </c>
    </row>
    <row r="60" spans="1:5" ht="76.5" hidden="1" outlineLevel="1" x14ac:dyDescent="0.2">
      <c r="A60" s="8" t="s">
        <v>102</v>
      </c>
      <c r="B60" s="8" t="s">
        <v>103</v>
      </c>
      <c r="C60" s="18">
        <v>204530</v>
      </c>
      <c r="D60" s="19">
        <v>204500</v>
      </c>
      <c r="E60" s="17">
        <f t="shared" si="0"/>
        <v>30</v>
      </c>
    </row>
    <row r="61" spans="1:5" ht="89.25" hidden="1" outlineLevel="1" x14ac:dyDescent="0.2">
      <c r="A61" s="8" t="s">
        <v>104</v>
      </c>
      <c r="B61" s="8" t="s">
        <v>105</v>
      </c>
      <c r="C61" s="18">
        <v>318330</v>
      </c>
      <c r="D61" s="19">
        <v>0</v>
      </c>
      <c r="E61" s="17">
        <f t="shared" si="0"/>
        <v>318330</v>
      </c>
    </row>
    <row r="62" spans="1:5" ht="178.5" hidden="1" outlineLevel="1" x14ac:dyDescent="0.2">
      <c r="A62" s="8" t="s">
        <v>106</v>
      </c>
      <c r="B62" s="20" t="s">
        <v>107</v>
      </c>
      <c r="C62" s="18">
        <v>2957291.36</v>
      </c>
      <c r="D62" s="19">
        <v>0</v>
      </c>
      <c r="E62" s="17">
        <f t="shared" si="0"/>
        <v>2957291.36</v>
      </c>
    </row>
    <row r="63" spans="1:5" ht="89.25" hidden="1" outlineLevel="1" x14ac:dyDescent="0.2">
      <c r="A63" s="8" t="s">
        <v>108</v>
      </c>
      <c r="B63" s="8" t="s">
        <v>109</v>
      </c>
      <c r="C63" s="18">
        <v>1350993</v>
      </c>
      <c r="D63" s="19">
        <v>706442.86</v>
      </c>
      <c r="E63" s="17">
        <f t="shared" si="0"/>
        <v>644550.14</v>
      </c>
    </row>
    <row r="64" spans="1:5" ht="140.25" hidden="1" outlineLevel="1" x14ac:dyDescent="0.2">
      <c r="A64" s="8" t="s">
        <v>110</v>
      </c>
      <c r="B64" s="20" t="s">
        <v>111</v>
      </c>
      <c r="C64" s="18">
        <v>295700</v>
      </c>
      <c r="D64" s="19">
        <v>113700</v>
      </c>
      <c r="E64" s="17">
        <f t="shared" si="0"/>
        <v>182000</v>
      </c>
    </row>
    <row r="65" spans="1:5" ht="89.25" hidden="1" outlineLevel="1" x14ac:dyDescent="0.2">
      <c r="A65" s="8" t="s">
        <v>112</v>
      </c>
      <c r="B65" s="8" t="s">
        <v>113</v>
      </c>
      <c r="C65" s="18">
        <v>266000</v>
      </c>
      <c r="D65" s="19">
        <v>93000</v>
      </c>
      <c r="E65" s="17">
        <f t="shared" si="0"/>
        <v>173000</v>
      </c>
    </row>
    <row r="66" spans="1:5" ht="89.25" hidden="1" outlineLevel="1" x14ac:dyDescent="0.2">
      <c r="A66" s="8" t="s">
        <v>114</v>
      </c>
      <c r="B66" s="8" t="s">
        <v>115</v>
      </c>
      <c r="C66" s="18">
        <v>43833400.719999999</v>
      </c>
      <c r="D66" s="19">
        <v>21074924.59</v>
      </c>
      <c r="E66" s="17">
        <f t="shared" si="0"/>
        <v>22758476.129999999</v>
      </c>
    </row>
    <row r="67" spans="1:5" ht="191.25" hidden="1" outlineLevel="1" x14ac:dyDescent="0.2">
      <c r="A67" s="8" t="s">
        <v>116</v>
      </c>
      <c r="B67" s="20" t="s">
        <v>117</v>
      </c>
      <c r="C67" s="18">
        <v>1513960.28</v>
      </c>
      <c r="D67" s="19">
        <v>0</v>
      </c>
      <c r="E67" s="17">
        <f t="shared" si="0"/>
        <v>1513960.28</v>
      </c>
    </row>
    <row r="68" spans="1:5" ht="114.75" hidden="1" outlineLevel="1" x14ac:dyDescent="0.2">
      <c r="A68" s="8" t="s">
        <v>118</v>
      </c>
      <c r="B68" s="8" t="s">
        <v>119</v>
      </c>
      <c r="C68" s="18">
        <v>13657445</v>
      </c>
      <c r="D68" s="19">
        <v>8585462.3399999999</v>
      </c>
      <c r="E68" s="17">
        <f t="shared" si="0"/>
        <v>5071982.66</v>
      </c>
    </row>
    <row r="69" spans="1:5" ht="153" hidden="1" outlineLevel="1" x14ac:dyDescent="0.2">
      <c r="A69" s="8" t="s">
        <v>120</v>
      </c>
      <c r="B69" s="20" t="s">
        <v>121</v>
      </c>
      <c r="C69" s="18">
        <v>2425000</v>
      </c>
      <c r="D69" s="19">
        <v>0</v>
      </c>
      <c r="E69" s="17">
        <f t="shared" si="0"/>
        <v>2425000</v>
      </c>
    </row>
    <row r="70" spans="1:5" ht="191.25" hidden="1" outlineLevel="1" x14ac:dyDescent="0.2">
      <c r="A70" s="8" t="s">
        <v>122</v>
      </c>
      <c r="B70" s="20" t="s">
        <v>123</v>
      </c>
      <c r="C70" s="18">
        <v>1886666.67</v>
      </c>
      <c r="D70" s="19">
        <v>0</v>
      </c>
      <c r="E70" s="17">
        <f t="shared" si="0"/>
        <v>1886666.67</v>
      </c>
    </row>
    <row r="71" spans="1:5" ht="38.25" collapsed="1" x14ac:dyDescent="0.2">
      <c r="A71" s="12" t="s">
        <v>124</v>
      </c>
      <c r="B71" s="14" t="s">
        <v>125</v>
      </c>
      <c r="C71" s="15">
        <v>1060300</v>
      </c>
      <c r="D71" s="16">
        <v>230547.78</v>
      </c>
      <c r="E71" s="17">
        <f t="shared" si="0"/>
        <v>829752.22</v>
      </c>
    </row>
    <row r="72" spans="1:5" ht="114.75" hidden="1" outlineLevel="1" x14ac:dyDescent="0.2">
      <c r="A72" s="8" t="s">
        <v>126</v>
      </c>
      <c r="B72" s="8" t="s">
        <v>127</v>
      </c>
      <c r="C72" s="18">
        <v>500000</v>
      </c>
      <c r="D72" s="19">
        <v>230547.78</v>
      </c>
      <c r="E72" s="17">
        <f t="shared" si="0"/>
        <v>269452.21999999997</v>
      </c>
    </row>
    <row r="73" spans="1:5" ht="89.25" hidden="1" outlineLevel="1" x14ac:dyDescent="0.2">
      <c r="A73" s="8" t="s">
        <v>128</v>
      </c>
      <c r="B73" s="8" t="s">
        <v>129</v>
      </c>
      <c r="C73" s="18">
        <v>560300</v>
      </c>
      <c r="D73" s="19">
        <v>0</v>
      </c>
      <c r="E73" s="17">
        <f t="shared" si="0"/>
        <v>560300</v>
      </c>
    </row>
    <row r="74" spans="1:5" ht="63.75" collapsed="1" x14ac:dyDescent="0.2">
      <c r="A74" s="12" t="s">
        <v>130</v>
      </c>
      <c r="B74" s="14" t="s">
        <v>131</v>
      </c>
      <c r="C74" s="15">
        <v>5754700</v>
      </c>
      <c r="D74" s="16">
        <v>2166287.52</v>
      </c>
      <c r="E74" s="17">
        <f t="shared" si="0"/>
        <v>3588412.48</v>
      </c>
    </row>
    <row r="75" spans="1:5" ht="114.75" hidden="1" outlineLevel="1" x14ac:dyDescent="0.2">
      <c r="A75" s="8" t="s">
        <v>132</v>
      </c>
      <c r="B75" s="8" t="s">
        <v>133</v>
      </c>
      <c r="C75" s="18">
        <v>20000</v>
      </c>
      <c r="D75" s="19">
        <v>0</v>
      </c>
      <c r="E75" s="17">
        <f t="shared" si="0"/>
        <v>20000</v>
      </c>
    </row>
    <row r="76" spans="1:5" ht="114.75" hidden="1" outlineLevel="1" x14ac:dyDescent="0.2">
      <c r="A76" s="8" t="s">
        <v>134</v>
      </c>
      <c r="B76" s="8" t="s">
        <v>135</v>
      </c>
      <c r="C76" s="18">
        <v>50000</v>
      </c>
      <c r="D76" s="19">
        <v>0</v>
      </c>
      <c r="E76" s="17">
        <f t="shared" si="0"/>
        <v>50000</v>
      </c>
    </row>
    <row r="77" spans="1:5" ht="127.5" hidden="1" outlineLevel="1" x14ac:dyDescent="0.2">
      <c r="A77" s="8" t="s">
        <v>136</v>
      </c>
      <c r="B77" s="20" t="s">
        <v>137</v>
      </c>
      <c r="C77" s="18">
        <v>5041500</v>
      </c>
      <c r="D77" s="19">
        <v>2113675.3199999998</v>
      </c>
      <c r="E77" s="17">
        <f t="shared" ref="E77:E108" si="1">C77-D77</f>
        <v>2927824.68</v>
      </c>
    </row>
    <row r="78" spans="1:5" ht="127.5" hidden="1" outlineLevel="1" x14ac:dyDescent="0.2">
      <c r="A78" s="8" t="s">
        <v>138</v>
      </c>
      <c r="B78" s="20" t="s">
        <v>139</v>
      </c>
      <c r="C78" s="18">
        <v>643200</v>
      </c>
      <c r="D78" s="19">
        <v>52612.2</v>
      </c>
      <c r="E78" s="17">
        <f t="shared" si="1"/>
        <v>590587.80000000005</v>
      </c>
    </row>
    <row r="79" spans="1:5" ht="38.25" collapsed="1" x14ac:dyDescent="0.2">
      <c r="A79" s="12" t="s">
        <v>140</v>
      </c>
      <c r="B79" s="14" t="s">
        <v>141</v>
      </c>
      <c r="C79" s="15">
        <v>5090060</v>
      </c>
      <c r="D79" s="16">
        <v>2046008.16</v>
      </c>
      <c r="E79" s="17">
        <f t="shared" si="1"/>
        <v>3044051.84</v>
      </c>
    </row>
    <row r="80" spans="1:5" ht="102" hidden="1" outlineLevel="1" x14ac:dyDescent="0.2">
      <c r="A80" s="8" t="s">
        <v>142</v>
      </c>
      <c r="B80" s="8" t="s">
        <v>143</v>
      </c>
      <c r="C80" s="18">
        <v>3502061.02</v>
      </c>
      <c r="D80" s="19">
        <v>1635007.06</v>
      </c>
      <c r="E80" s="17">
        <f t="shared" si="1"/>
        <v>1867053.96</v>
      </c>
    </row>
    <row r="81" spans="1:5" ht="89.25" hidden="1" outlineLevel="1" x14ac:dyDescent="0.2">
      <c r="A81" s="8" t="s">
        <v>144</v>
      </c>
      <c r="B81" s="8" t="s">
        <v>145</v>
      </c>
      <c r="C81" s="18">
        <v>641386.98</v>
      </c>
      <c r="D81" s="19">
        <v>0</v>
      </c>
      <c r="E81" s="17">
        <f t="shared" si="1"/>
        <v>641386.98</v>
      </c>
    </row>
    <row r="82" spans="1:5" ht="140.25" hidden="1" outlineLevel="1" x14ac:dyDescent="0.2">
      <c r="A82" s="8" t="s">
        <v>146</v>
      </c>
      <c r="B82" s="20" t="s">
        <v>147</v>
      </c>
      <c r="C82" s="18">
        <v>396396</v>
      </c>
      <c r="D82" s="19">
        <v>44023.1</v>
      </c>
      <c r="E82" s="17">
        <f t="shared" si="1"/>
        <v>352372.9</v>
      </c>
    </row>
    <row r="83" spans="1:5" ht="102" hidden="1" outlineLevel="1" x14ac:dyDescent="0.2">
      <c r="A83" s="8" t="s">
        <v>148</v>
      </c>
      <c r="B83" s="8" t="s">
        <v>149</v>
      </c>
      <c r="C83" s="18">
        <v>383216</v>
      </c>
      <c r="D83" s="19">
        <v>336900</v>
      </c>
      <c r="E83" s="17">
        <f t="shared" si="1"/>
        <v>46316</v>
      </c>
    </row>
    <row r="84" spans="1:5" ht="51" hidden="1" outlineLevel="1" x14ac:dyDescent="0.2">
      <c r="A84" s="8" t="s">
        <v>150</v>
      </c>
      <c r="B84" s="8" t="s">
        <v>151</v>
      </c>
      <c r="C84" s="18">
        <v>167000</v>
      </c>
      <c r="D84" s="19">
        <v>30078</v>
      </c>
      <c r="E84" s="17">
        <f t="shared" si="1"/>
        <v>136922</v>
      </c>
    </row>
    <row r="85" spans="1:5" ht="76.5" collapsed="1" x14ac:dyDescent="0.2">
      <c r="A85" s="12" t="s">
        <v>152</v>
      </c>
      <c r="B85" s="14" t="s">
        <v>153</v>
      </c>
      <c r="C85" s="15">
        <v>25833200</v>
      </c>
      <c r="D85" s="16">
        <v>13491260</v>
      </c>
      <c r="E85" s="17">
        <f t="shared" si="1"/>
        <v>12341940</v>
      </c>
    </row>
    <row r="86" spans="1:5" ht="318.75" hidden="1" outlineLevel="1" x14ac:dyDescent="0.2">
      <c r="A86" s="8" t="s">
        <v>154</v>
      </c>
      <c r="B86" s="20" t="s">
        <v>155</v>
      </c>
      <c r="C86" s="18">
        <v>350000</v>
      </c>
      <c r="D86" s="19">
        <v>0</v>
      </c>
      <c r="E86" s="17">
        <f t="shared" si="1"/>
        <v>350000</v>
      </c>
    </row>
    <row r="87" spans="1:5" ht="165.75" hidden="1" outlineLevel="1" x14ac:dyDescent="0.2">
      <c r="A87" s="8" t="s">
        <v>156</v>
      </c>
      <c r="B87" s="20" t="s">
        <v>157</v>
      </c>
      <c r="C87" s="18">
        <v>19384600</v>
      </c>
      <c r="D87" s="19">
        <v>8076900</v>
      </c>
      <c r="E87" s="17">
        <f t="shared" si="1"/>
        <v>11307700</v>
      </c>
    </row>
    <row r="88" spans="1:5" ht="242.25" hidden="1" outlineLevel="1" x14ac:dyDescent="0.2">
      <c r="A88" s="8" t="s">
        <v>158</v>
      </c>
      <c r="B88" s="20" t="s">
        <v>159</v>
      </c>
      <c r="C88" s="18">
        <v>6048600</v>
      </c>
      <c r="D88" s="19">
        <v>5414360</v>
      </c>
      <c r="E88" s="17">
        <f t="shared" si="1"/>
        <v>634240</v>
      </c>
    </row>
    <row r="89" spans="1:5" ht="165.75" hidden="1" outlineLevel="1" x14ac:dyDescent="0.2">
      <c r="A89" s="8" t="s">
        <v>160</v>
      </c>
      <c r="B89" s="20" t="s">
        <v>161</v>
      </c>
      <c r="C89" s="18">
        <v>50000</v>
      </c>
      <c r="D89" s="19">
        <v>0</v>
      </c>
      <c r="E89" s="17">
        <f t="shared" si="1"/>
        <v>50000</v>
      </c>
    </row>
    <row r="90" spans="1:5" ht="38.25" collapsed="1" x14ac:dyDescent="0.2">
      <c r="A90" s="12" t="s">
        <v>162</v>
      </c>
      <c r="B90" s="14" t="s">
        <v>163</v>
      </c>
      <c r="C90" s="15">
        <v>19711096.18</v>
      </c>
      <c r="D90" s="16">
        <v>4630571.34</v>
      </c>
      <c r="E90" s="17">
        <f t="shared" si="1"/>
        <v>15080524.84</v>
      </c>
    </row>
    <row r="91" spans="1:5" ht="242.25" hidden="1" outlineLevel="1" x14ac:dyDescent="0.2">
      <c r="A91" s="8" t="s">
        <v>164</v>
      </c>
      <c r="B91" s="20" t="s">
        <v>165</v>
      </c>
      <c r="C91" s="18">
        <v>200338</v>
      </c>
      <c r="D91" s="19">
        <v>0</v>
      </c>
      <c r="E91" s="17">
        <f t="shared" si="1"/>
        <v>200338</v>
      </c>
    </row>
    <row r="92" spans="1:5" ht="267.75" hidden="1" outlineLevel="1" x14ac:dyDescent="0.2">
      <c r="A92" s="8" t="s">
        <v>166</v>
      </c>
      <c r="B92" s="20" t="s">
        <v>167</v>
      </c>
      <c r="C92" s="18">
        <v>19510758.18</v>
      </c>
      <c r="D92" s="19">
        <v>4630571.34</v>
      </c>
      <c r="E92" s="17">
        <f t="shared" si="1"/>
        <v>14880186.84</v>
      </c>
    </row>
    <row r="93" spans="1:5" ht="51" collapsed="1" x14ac:dyDescent="0.2">
      <c r="A93" s="12" t="s">
        <v>168</v>
      </c>
      <c r="B93" s="14" t="s">
        <v>169</v>
      </c>
      <c r="C93" s="15">
        <v>556718.4</v>
      </c>
      <c r="D93" s="16">
        <v>556718.4</v>
      </c>
      <c r="E93" s="17">
        <f t="shared" si="1"/>
        <v>0</v>
      </c>
    </row>
    <row r="94" spans="1:5" ht="165.75" hidden="1" outlineLevel="1" x14ac:dyDescent="0.2">
      <c r="A94" s="8" t="s">
        <v>170</v>
      </c>
      <c r="B94" s="20" t="s">
        <v>171</v>
      </c>
      <c r="C94" s="18">
        <v>556718.4</v>
      </c>
      <c r="D94" s="19">
        <v>556718.4</v>
      </c>
      <c r="E94" s="17">
        <f t="shared" si="1"/>
        <v>0</v>
      </c>
    </row>
    <row r="95" spans="1:5" ht="76.5" collapsed="1" x14ac:dyDescent="0.2">
      <c r="A95" s="12" t="s">
        <v>172</v>
      </c>
      <c r="B95" s="14" t="s">
        <v>173</v>
      </c>
      <c r="C95" s="15">
        <v>7705697</v>
      </c>
      <c r="D95" s="16">
        <v>4627719.76</v>
      </c>
      <c r="E95" s="17">
        <f t="shared" si="1"/>
        <v>3077977.24</v>
      </c>
    </row>
    <row r="96" spans="1:5" ht="191.25" hidden="1" outlineLevel="1" x14ac:dyDescent="0.2">
      <c r="A96" s="8" t="s">
        <v>174</v>
      </c>
      <c r="B96" s="20" t="s">
        <v>175</v>
      </c>
      <c r="C96" s="18">
        <v>46000</v>
      </c>
      <c r="D96" s="19">
        <v>20000</v>
      </c>
      <c r="E96" s="17">
        <f t="shared" si="1"/>
        <v>26000</v>
      </c>
    </row>
    <row r="97" spans="1:5" ht="191.25" hidden="1" outlineLevel="1" x14ac:dyDescent="0.2">
      <c r="A97" s="8" t="s">
        <v>176</v>
      </c>
      <c r="B97" s="20" t="s">
        <v>177</v>
      </c>
      <c r="C97" s="18">
        <v>5402401.2199999997</v>
      </c>
      <c r="D97" s="19">
        <v>2614319.7599999998</v>
      </c>
      <c r="E97" s="17">
        <f t="shared" si="1"/>
        <v>2788081.46</v>
      </c>
    </row>
    <row r="98" spans="1:5" ht="191.25" hidden="1" outlineLevel="1" x14ac:dyDescent="0.2">
      <c r="A98" s="8" t="s">
        <v>178</v>
      </c>
      <c r="B98" s="20" t="s">
        <v>179</v>
      </c>
      <c r="C98" s="18">
        <v>1993400</v>
      </c>
      <c r="D98" s="19">
        <v>1993400</v>
      </c>
      <c r="E98" s="17">
        <f t="shared" si="1"/>
        <v>0</v>
      </c>
    </row>
    <row r="99" spans="1:5" ht="140.25" hidden="1" outlineLevel="1" x14ac:dyDescent="0.2">
      <c r="A99" s="8" t="s">
        <v>180</v>
      </c>
      <c r="B99" s="20" t="s">
        <v>181</v>
      </c>
      <c r="C99" s="18">
        <v>83813.27</v>
      </c>
      <c r="D99" s="19">
        <v>0</v>
      </c>
      <c r="E99" s="17">
        <f t="shared" si="1"/>
        <v>83813.27</v>
      </c>
    </row>
    <row r="100" spans="1:5" ht="191.25" hidden="1" outlineLevel="1" x14ac:dyDescent="0.2">
      <c r="A100" s="8" t="s">
        <v>182</v>
      </c>
      <c r="B100" s="20" t="s">
        <v>183</v>
      </c>
      <c r="C100" s="18">
        <v>180000</v>
      </c>
      <c r="D100" s="19">
        <v>0</v>
      </c>
      <c r="E100" s="17">
        <f t="shared" si="1"/>
        <v>180000</v>
      </c>
    </row>
    <row r="101" spans="1:5" ht="153" hidden="1" outlineLevel="1" x14ac:dyDescent="0.2">
      <c r="A101" s="8" t="s">
        <v>184</v>
      </c>
      <c r="B101" s="20" t="s">
        <v>185</v>
      </c>
      <c r="C101" s="18">
        <v>82.51</v>
      </c>
      <c r="D101" s="19">
        <v>0</v>
      </c>
      <c r="E101" s="17">
        <f t="shared" si="1"/>
        <v>82.51</v>
      </c>
    </row>
    <row r="102" spans="1:5" ht="51" collapsed="1" x14ac:dyDescent="0.2">
      <c r="A102" s="12" t="s">
        <v>186</v>
      </c>
      <c r="B102" s="14" t="s">
        <v>187</v>
      </c>
      <c r="C102" s="15">
        <v>50000</v>
      </c>
      <c r="D102" s="16">
        <v>0</v>
      </c>
      <c r="E102" s="17">
        <f t="shared" si="1"/>
        <v>50000</v>
      </c>
    </row>
    <row r="103" spans="1:5" ht="89.25" hidden="1" outlineLevel="1" x14ac:dyDescent="0.2">
      <c r="A103" s="8" t="s">
        <v>188</v>
      </c>
      <c r="B103" s="8" t="s">
        <v>189</v>
      </c>
      <c r="C103" s="18">
        <v>50000</v>
      </c>
      <c r="D103" s="19">
        <v>0</v>
      </c>
      <c r="E103" s="17">
        <f t="shared" si="1"/>
        <v>50000</v>
      </c>
    </row>
    <row r="104" spans="1:5" ht="51" collapsed="1" x14ac:dyDescent="0.2">
      <c r="A104" s="12" t="s">
        <v>190</v>
      </c>
      <c r="B104" s="14" t="s">
        <v>191</v>
      </c>
      <c r="C104" s="15">
        <v>1327700</v>
      </c>
      <c r="D104" s="16">
        <v>500000</v>
      </c>
      <c r="E104" s="17">
        <f t="shared" si="1"/>
        <v>827700</v>
      </c>
    </row>
    <row r="105" spans="1:5" ht="293.25" hidden="1" outlineLevel="1" x14ac:dyDescent="0.2">
      <c r="A105" s="8" t="s">
        <v>192</v>
      </c>
      <c r="B105" s="20" t="s">
        <v>193</v>
      </c>
      <c r="C105" s="18">
        <v>987700</v>
      </c>
      <c r="D105" s="19">
        <v>500000</v>
      </c>
      <c r="E105" s="17">
        <f t="shared" si="1"/>
        <v>487700</v>
      </c>
    </row>
    <row r="106" spans="1:5" ht="242.25" hidden="1" outlineLevel="1" x14ac:dyDescent="0.2">
      <c r="A106" s="8" t="s">
        <v>194</v>
      </c>
      <c r="B106" s="20" t="s">
        <v>195</v>
      </c>
      <c r="C106" s="18">
        <v>330000</v>
      </c>
      <c r="D106" s="19">
        <v>0</v>
      </c>
      <c r="E106" s="17">
        <f t="shared" si="1"/>
        <v>330000</v>
      </c>
    </row>
    <row r="107" spans="1:5" ht="102" hidden="1" outlineLevel="1" x14ac:dyDescent="0.2">
      <c r="A107" s="8" t="s">
        <v>196</v>
      </c>
      <c r="B107" s="8" t="s">
        <v>197</v>
      </c>
      <c r="C107" s="18">
        <v>10000</v>
      </c>
      <c r="D107" s="19">
        <v>0</v>
      </c>
      <c r="E107" s="17">
        <f t="shared" si="1"/>
        <v>10000</v>
      </c>
    </row>
    <row r="108" spans="1:5" x14ac:dyDescent="0.2">
      <c r="A108" s="13" t="s">
        <v>198</v>
      </c>
      <c r="B108" s="21"/>
      <c r="C108" s="22">
        <f>C12+C47+C54+C57+C71+C74+C79+C85+C90+C93+C95+C102+C104</f>
        <v>760859050.75999987</v>
      </c>
      <c r="D108" s="23">
        <f>D12+D47+D54+D57+D71+D74+D79+D85+D90+D93+D95+D102+D104</f>
        <v>378662655.1699999</v>
      </c>
      <c r="E108" s="17">
        <f t="shared" si="1"/>
        <v>382196395.58999997</v>
      </c>
    </row>
  </sheetData>
  <mergeCells count="5">
    <mergeCell ref="A1:F1"/>
    <mergeCell ref="A6:H6"/>
    <mergeCell ref="A7:G7"/>
    <mergeCell ref="A8:G8"/>
    <mergeCell ref="A9:G9"/>
  </mergeCells>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rep:2.56.0.235</dc:description>
  <cp:lastModifiedBy>User</cp:lastModifiedBy>
  <dcterms:created xsi:type="dcterms:W3CDTF">2024-07-12T07:09:50Z</dcterms:created>
  <dcterms:modified xsi:type="dcterms:W3CDTF">2024-07-23T07:17:34Z</dcterms:modified>
</cp:coreProperties>
</file>