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<sst xmlns="http://schemas.openxmlformats.org/spreadsheetml/2006/main" count="82" uniqueCount="82">
  <si>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</si>
  <si>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</si>
  <si>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</si>
  <si>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</si>
  <si>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</si>
  <si>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</si>
  <si>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</si>
  <si>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</si>
  <si>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</si>
  <si>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</si>
  <si>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</si>
  <si>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</si>
  <si>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</si>
  <si>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</si>
  <si>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</si>
  <si>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</si>
  <si>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</si>
  <si>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</si>
  <si>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</si>
  <si>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</si>
  <si>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</si>
  <si>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</si>
  <si>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</si>
  <si>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</si>
  <si>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</si>
  <si>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</si>
  <si>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</si>
  <si>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</si>
  <si>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</si>
  <si>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</si>
  <si>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</si>
  <si>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</si>
  <si>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</si>
  <si>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</si>
  <si>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</si>
  <si>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</si>
  <si>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</si>
  <si>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</si>
  <si>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</si>
  <si>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</si>
  <si>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</si>
  <si>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</si>
  <si>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</si>
  <si>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</si>
  <si>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</si>
  <si>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</si>
  <si>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</si>
  <si>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</si>
  <si>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</si>
  <si>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</si>
  <si>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</si>
  <si>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</si>
  <si>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</si>
  <si>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</si>
  <si>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</si>
  <si>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</si>
  <si>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</si>
  <si>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</si>
  <si>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</si>
  <si>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</si>
  <si>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</si>
  <si>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</si>
  <si>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</si>
  <si>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</si>
  <si>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</si>
  <si>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</si>
  <si>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</si>
  <si>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</si>
  <si>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</si>
  <si>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</si>
  <si>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</si>
  <si>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</si>
  <si>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</si>
  <si>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</si>
  <si>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</si>
  <si>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</si>
  <si>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</si>
  <si>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</si>
  <si>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</si>
  <si>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</si>
  <si>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03  Спорт высших достижений</t>
  </si>
  <si>
    <t>Сведения по состоянию на 01.05.2024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</si>
</sst>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81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849883.76</v>
      </c>
      <c r="C5" s="20">
        <f>C6+C22</f>
        <v>283202.21</v>
      </c>
      <c r="D5" s="15">
        <f>C5/B5*100%</f>
        <v>0.333224640037833</v>
      </c>
    </row>
    <row r="6" spans="1:4" ht="25.5">
      <c r="A6" s="5" t="s">
        <v>4</v>
      </c>
      <c r="B6" s="3">
        <f>SUM(B7:B21)</f>
        <v>81456.15</v>
      </c>
      <c r="C6" s="3">
        <f>SUM(C7:C21)</f>
        <v>22169.739999999998</v>
      </c>
      <c r="D6" s="15">
        <f>C6/B6*100%</f>
        <v>0.2721677859805552</v>
      </c>
    </row>
    <row r="7" spans="1:4" ht="12.75">
      <c r="A7" s="4" t="s">
        <v>5</v>
      </c>
      <c r="B7" s="6">
        <v>252.37</v>
      </c>
      <c r="C7" s="6">
        <v>-3.56</v>
      </c>
      <c r="D7" s="15">
        <f>C7/B7*100%</f>
        <v>-0.014106272536355352</v>
      </c>
    </row>
    <row r="8" spans="1:4" ht="12.75">
      <c r="A8" s="4" t="s">
        <v>6</v>
      </c>
      <c r="B8" s="6">
        <v>45574.67</v>
      </c>
      <c r="C8" s="6">
        <v>9907.47</v>
      </c>
      <c r="D8" s="15">
        <f>C8/B8*100%</f>
        <v>0.217389835186958</v>
      </c>
    </row>
    <row r="9" spans="1:4" ht="38.25">
      <c r="A9" s="4" t="s">
        <v>64</v>
      </c>
      <c r="B9" s="6">
        <v>84.1</v>
      </c>
      <c r="C9" s="6">
        <v>21.4</v>
      </c>
      <c r="D9" s="15">
        <f aca="true" t="shared" si="0" ref="D9:D18">C9/B9*100%</f>
        <v>0.2544589774078478</v>
      </c>
    </row>
    <row r="10" spans="1:4" ht="38.25">
      <c r="A10" s="4" t="s">
        <v>78</v>
      </c>
      <c r="B10" s="6">
        <v>20685.67</v>
      </c>
      <c r="C10" s="6">
        <v>3062.85</v>
      </c>
      <c r="D10" s="15">
        <f>C10/B10*100%</f>
        <v>0.14806627003137923</v>
      </c>
    </row>
    <row r="11" spans="1:4" ht="25.5">
      <c r="A11" s="4" t="s">
        <v>7</v>
      </c>
      <c r="B11" s="6">
        <v>10.76</v>
      </c>
      <c r="C11" s="6">
        <v>22.07</v>
      </c>
      <c r="D11" s="15">
        <f t="shared" si="0"/>
        <v>2.0511152416356877</v>
      </c>
    </row>
    <row r="12" spans="1:4" ht="25.5">
      <c r="A12" s="4" t="s">
        <v>53</v>
      </c>
      <c r="B12" s="6">
        <v>64.05</v>
      </c>
      <c r="C12" s="6">
        <v>141</v>
      </c>
      <c r="D12" s="15">
        <f t="shared" si="0"/>
        <v>2.2014051522248246</v>
      </c>
    </row>
    <row r="13" spans="1:4" ht="25.5">
      <c r="A13" s="4" t="s">
        <v>67</v>
      </c>
      <c r="B13" s="6">
        <v>2561.6</v>
      </c>
      <c r="C13" s="6">
        <v>2489.93</v>
      </c>
      <c r="D13" s="15">
        <f t="shared" si="0"/>
        <v>0.9720213928794503</v>
      </c>
    </row>
    <row r="14" spans="1:4" ht="12.75">
      <c r="A14" s="4" t="s">
        <v>54</v>
      </c>
      <c r="B14" s="6">
        <v>1168</v>
      </c>
      <c r="C14" s="6">
        <v>374.85</v>
      </c>
      <c r="D14" s="15">
        <f t="shared" si="0"/>
        <v>0.3209332191780822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9734.8</v>
      </c>
      <c r="C16" s="6">
        <v>4008.02</v>
      </c>
      <c r="D16" s="15">
        <f t="shared" si="0"/>
        <v>0.41172083658626785</v>
      </c>
    </row>
    <row r="17" spans="1:4" ht="25.5">
      <c r="A17" s="4" t="s">
        <v>9</v>
      </c>
      <c r="B17" s="6">
        <v>63.23</v>
      </c>
      <c r="C17" s="6">
        <v>41.26</v>
      </c>
      <c r="D17" s="15">
        <f t="shared" si="0"/>
        <v>0.6525383520480784</v>
      </c>
    </row>
    <row r="18" spans="1:4" ht="25.5">
      <c r="A18" s="4" t="s">
        <v>55</v>
      </c>
      <c r="B18" s="6"/>
      <c r="C18" s="6">
        <v>4.27</v>
      </c>
      <c r="D18" s="15" t="e">
        <f t="shared" si="0"/>
        <v>#DIV/0!</v>
      </c>
    </row>
    <row r="19" spans="1:4" ht="38.25">
      <c r="A19" s="4" t="s">
        <v>56</v>
      </c>
      <c r="B19" s="6">
        <v>350</v>
      </c>
      <c r="C19" s="6">
        <v>215.65</v>
      </c>
      <c r="D19" s="15">
        <f aca="true" t="shared" si="1" ref="D19:D47">C19/B19*100%</f>
        <v>0.6161428571428572</v>
      </c>
    </row>
    <row r="20" spans="1:4" ht="25.5">
      <c r="A20" s="4" t="s">
        <v>10</v>
      </c>
      <c r="B20" s="6">
        <v>906.9</v>
      </c>
      <c r="C20" s="6">
        <v>1884.53</v>
      </c>
      <c r="D20" s="15">
        <f t="shared" si="1"/>
        <v>2.0779909582092846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768427.61</v>
      </c>
      <c r="C22" s="3">
        <v>261032.47</v>
      </c>
      <c r="D22" s="15">
        <f t="shared" si="1"/>
        <v>0.33969689090166866</v>
      </c>
    </row>
    <row r="23" spans="1:4" ht="12.75">
      <c r="A23" s="2" t="s">
        <v>13</v>
      </c>
      <c r="B23" s="3">
        <v>853883.76</v>
      </c>
      <c r="C23" s="3">
        <v>251028.86</v>
      </c>
      <c r="D23" s="15">
        <f t="shared" si="1"/>
        <v>0.2939848159192066</v>
      </c>
    </row>
    <row r="24" spans="1:4" ht="25.5">
      <c r="A24" s="5" t="s">
        <v>14</v>
      </c>
      <c r="B24" s="3">
        <v>112564.8</v>
      </c>
      <c r="C24" s="3">
        <v>37426.46</v>
      </c>
      <c r="D24" s="15">
        <f t="shared" si="1"/>
        <v>0.33248813128082666</v>
      </c>
    </row>
    <row r="25" spans="1:4" ht="38.25">
      <c r="A25" s="4" t="s">
        <v>15</v>
      </c>
      <c r="B25" s="6">
        <v>2246.6</v>
      </c>
      <c r="C25" s="7">
        <v>675.53</v>
      </c>
      <c r="D25" s="15">
        <f t="shared" si="1"/>
        <v>0.30068993145197187</v>
      </c>
    </row>
    <row r="26" spans="1:4" ht="38.25">
      <c r="A26" s="4" t="s">
        <v>16</v>
      </c>
      <c r="B26" s="6">
        <v>2711.13</v>
      </c>
      <c r="C26" s="6">
        <v>847.49</v>
      </c>
      <c r="D26" s="15">
        <f t="shared" si="1"/>
        <v>0.31259659256472394</v>
      </c>
    </row>
    <row r="27" spans="1:4" ht="31.5" customHeight="1">
      <c r="A27" s="4" t="s">
        <v>17</v>
      </c>
      <c r="B27" s="6">
        <v>41668.1</v>
      </c>
      <c r="C27" s="6">
        <v>13259.04</v>
      </c>
      <c r="D27" s="15">
        <f>C27/B27*100%</f>
        <v>0.3182060137131283</v>
      </c>
    </row>
    <row r="28" spans="1:4" ht="31.5" customHeight="1">
      <c r="A28" s="4" t="s">
        <v>72</v>
      </c>
      <c r="B28" s="6">
        <v>6.5</v>
      </c>
      <c r="C28" s="6"/>
      <c r="D28" s="19">
        <f>C28/B28*100%</f>
        <v>0</v>
      </c>
    </row>
    <row r="29" spans="1:4" ht="63.75">
      <c r="A29" s="4" t="s">
        <v>18</v>
      </c>
      <c r="B29" s="6">
        <v>13297.14</v>
      </c>
      <c r="C29" s="6">
        <v>4009.36</v>
      </c>
      <c r="D29" s="15">
        <f t="shared" si="1"/>
        <v>0.30152047733572784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52435.33</v>
      </c>
      <c r="C32" s="6">
        <v>18635.04</v>
      </c>
      <c r="D32" s="15">
        <f t="shared" si="1"/>
        <v>0.35539091677309936</v>
      </c>
    </row>
    <row r="33" spans="1:4" ht="12.75">
      <c r="A33" s="8" t="s">
        <v>57</v>
      </c>
      <c r="B33" s="14">
        <v>929.5</v>
      </c>
      <c r="C33" s="9">
        <v>310</v>
      </c>
      <c r="D33" s="15">
        <f t="shared" si="1"/>
        <v>0.3335126412049489</v>
      </c>
    </row>
    <row r="34" spans="1:4" ht="25.5">
      <c r="A34" s="11" t="s">
        <v>58</v>
      </c>
      <c r="B34" s="12">
        <v>929.5</v>
      </c>
      <c r="C34" s="12">
        <v>310</v>
      </c>
      <c r="D34" s="15">
        <f t="shared" si="1"/>
        <v>0.3335126412049489</v>
      </c>
    </row>
    <row r="35" spans="1:4" ht="51">
      <c r="A35" s="8" t="s">
        <v>65</v>
      </c>
      <c r="B35" s="16">
        <v>7266.07</v>
      </c>
      <c r="C35" s="9">
        <v>3620.06</v>
      </c>
      <c r="D35" s="15">
        <f t="shared" si="1"/>
        <v>0.49821430291753316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7220.07</v>
      </c>
      <c r="C37" s="6">
        <v>3620.06</v>
      </c>
      <c r="D37" s="15">
        <f t="shared" si="1"/>
        <v>0.5013884906933035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30703.68</v>
      </c>
      <c r="C39" s="3">
        <v>2862.78</v>
      </c>
      <c r="D39" s="15">
        <f t="shared" si="1"/>
        <v>0.09323898633649126</v>
      </c>
    </row>
    <row r="40" spans="1:4" ht="25.5">
      <c r="A40" s="4" t="s">
        <v>24</v>
      </c>
      <c r="B40" s="7">
        <v>5061.5</v>
      </c>
      <c r="C40" s="7">
        <v>1311.47</v>
      </c>
      <c r="D40" s="15">
        <f t="shared" si="1"/>
        <v>0.2591069840956238</v>
      </c>
    </row>
    <row r="41" spans="1:4" ht="12.75">
      <c r="A41" s="4" t="s">
        <v>25</v>
      </c>
      <c r="B41" s="6">
        <v>19696.2</v>
      </c>
      <c r="C41" s="6">
        <v>1551.31</v>
      </c>
      <c r="D41" s="15">
        <f t="shared" si="1"/>
        <v>0.07876189315705567</v>
      </c>
    </row>
    <row r="42" spans="1:4" ht="25.5">
      <c r="A42" s="4" t="s">
        <v>26</v>
      </c>
      <c r="B42" s="6">
        <v>300.33</v>
      </c>
      <c r="C42" s="6"/>
      <c r="D42" s="15">
        <f t="shared" si="1"/>
        <v>0</v>
      </c>
    </row>
    <row r="43" spans="1:4" ht="12.75">
      <c r="A43" s="4" t="s">
        <v>59</v>
      </c>
      <c r="B43" s="6">
        <v>4267.95</v>
      </c>
      <c r="C43" s="6"/>
      <c r="D43" s="15">
        <f t="shared" si="1"/>
        <v>0</v>
      </c>
    </row>
    <row r="44" spans="1:4" ht="25.5">
      <c r="A44" s="4" t="s">
        <v>27</v>
      </c>
      <c r="B44" s="6">
        <v>1377.7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30902.47</v>
      </c>
      <c r="C45" s="3">
        <v>10049.3</v>
      </c>
      <c r="D45" s="15">
        <f t="shared" si="1"/>
        <v>0.32519407024745917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25433.2</v>
      </c>
      <c r="C48" s="6">
        <v>10049.3</v>
      </c>
      <c r="D48" s="15">
        <f aca="true" t="shared" si="2" ref="D48:D83">C48/B48*100%</f>
        <v>0.3951252693329978</v>
      </c>
    </row>
    <row r="49" spans="1:4" ht="16.5" customHeight="1">
      <c r="A49" s="4" t="s">
        <v>70</v>
      </c>
      <c r="B49" s="6">
        <v>5069.27</v>
      </c>
      <c r="C49" s="6"/>
      <c r="D49" s="15">
        <f t="shared" si="2"/>
        <v>0</v>
      </c>
    </row>
    <row r="50" spans="1:4" ht="25.5">
      <c r="A50" s="4" t="s">
        <v>31</v>
      </c>
      <c r="B50" s="6">
        <v>400</v>
      </c>
      <c r="C50" s="6"/>
      <c r="D50" s="15">
        <f t="shared" si="2"/>
        <v>0</v>
      </c>
    </row>
    <row r="51" spans="1:4" ht="12.75">
      <c r="A51" s="5" t="s">
        <v>73</v>
      </c>
      <c r="B51" s="17">
        <v>644.2</v>
      </c>
      <c r="C51" s="17"/>
      <c r="D51" s="18">
        <f t="shared" si="2"/>
        <v>0</v>
      </c>
    </row>
    <row r="52" spans="1:4" ht="38.25">
      <c r="A52" s="13" t="s">
        <v>79</v>
      </c>
      <c r="B52" s="21">
        <v>544.2</v>
      </c>
      <c r="C52" s="17"/>
      <c r="D52" s="18">
        <f t="shared" si="2"/>
        <v>0</v>
      </c>
    </row>
    <row r="53" spans="1:4" ht="25.5">
      <c r="A53" s="4" t="s">
        <v>75</v>
      </c>
      <c r="B53" s="6">
        <v>100</v>
      </c>
      <c r="C53" s="6"/>
      <c r="D53" s="15">
        <v>0.0083</v>
      </c>
    </row>
    <row r="54" spans="1:4" ht="12.75">
      <c r="A54" s="5" t="s">
        <v>32</v>
      </c>
      <c r="B54" s="3">
        <v>485371.7</v>
      </c>
      <c r="C54" s="3">
        <v>147342.78</v>
      </c>
      <c r="D54" s="15">
        <f t="shared" si="2"/>
        <v>0.3035668952268952</v>
      </c>
    </row>
    <row r="55" spans="1:4" ht="12.75">
      <c r="A55" s="4" t="s">
        <v>33</v>
      </c>
      <c r="B55" s="6">
        <v>111760.78</v>
      </c>
      <c r="C55" s="6">
        <v>35199.87</v>
      </c>
      <c r="D55" s="15">
        <f t="shared" si="2"/>
        <v>0.31495726855163325</v>
      </c>
    </row>
    <row r="56" spans="1:4" ht="12.75">
      <c r="A56" s="4" t="s">
        <v>34</v>
      </c>
      <c r="B56" s="6">
        <v>293843.07</v>
      </c>
      <c r="C56" s="6">
        <v>88722.8</v>
      </c>
      <c r="D56" s="15">
        <f t="shared" si="2"/>
        <v>0.30193939914934864</v>
      </c>
    </row>
    <row r="57" spans="1:4" ht="25.5">
      <c r="A57" s="4" t="s">
        <v>76</v>
      </c>
      <c r="B57" s="6">
        <v>41316.57</v>
      </c>
      <c r="C57" s="6">
        <v>13832.08</v>
      </c>
      <c r="D57" s="15">
        <f t="shared" si="2"/>
        <v>0.33478287282802033</v>
      </c>
    </row>
    <row r="58" spans="1:4" ht="25.5">
      <c r="A58" s="4" t="s">
        <v>35</v>
      </c>
      <c r="B58" s="6">
        <v>6045.06</v>
      </c>
      <c r="C58" s="6">
        <v>1724.26</v>
      </c>
      <c r="D58" s="15">
        <f t="shared" si="2"/>
        <v>0.2852345551574343</v>
      </c>
    </row>
    <row r="59" spans="1:4" ht="25.5">
      <c r="A59" s="4" t="s">
        <v>36</v>
      </c>
      <c r="B59" s="6">
        <v>32406.22</v>
      </c>
      <c r="C59" s="6">
        <v>7863.77</v>
      </c>
      <c r="D59" s="15">
        <f t="shared" si="2"/>
        <v>0.2426623654347838</v>
      </c>
    </row>
    <row r="60" spans="1:4" ht="12.75">
      <c r="A60" s="5" t="s">
        <v>37</v>
      </c>
      <c r="B60" s="3">
        <v>78293.49</v>
      </c>
      <c r="C60" s="3">
        <v>24548.72</v>
      </c>
      <c r="D60" s="15">
        <f t="shared" si="2"/>
        <v>0.31354739710798435</v>
      </c>
    </row>
    <row r="61" spans="1:4" ht="12.75">
      <c r="A61" s="4" t="s">
        <v>38</v>
      </c>
      <c r="B61" s="6">
        <v>78293.49</v>
      </c>
      <c r="C61" s="6">
        <v>24548.72</v>
      </c>
      <c r="D61" s="15">
        <f t="shared" si="2"/>
        <v>0.31354739710798435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83.81</v>
      </c>
      <c r="C64" s="3"/>
      <c r="D64" s="15">
        <f t="shared" si="2"/>
        <v>0</v>
      </c>
    </row>
    <row r="65" spans="1:4" ht="25.5">
      <c r="A65" s="13" t="s">
        <v>61</v>
      </c>
      <c r="B65" s="6">
        <v>83.81</v>
      </c>
      <c r="C65" s="6"/>
      <c r="D65" s="15">
        <f t="shared" si="2"/>
        <v>0</v>
      </c>
    </row>
    <row r="66" spans="1:4" ht="12.75">
      <c r="A66" s="5" t="s">
        <v>40</v>
      </c>
      <c r="B66" s="3">
        <v>34775.37</v>
      </c>
      <c r="C66" s="3">
        <v>6409.42</v>
      </c>
      <c r="D66" s="15">
        <f t="shared" si="2"/>
        <v>0.18430918204464825</v>
      </c>
    </row>
    <row r="67" spans="1:4" ht="12.75">
      <c r="A67" s="4" t="s">
        <v>41</v>
      </c>
      <c r="B67" s="6">
        <v>1360.8</v>
      </c>
      <c r="C67" s="6">
        <v>591.37</v>
      </c>
      <c r="D67" s="15">
        <f t="shared" si="2"/>
        <v>0.43457524985302765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30727.77</v>
      </c>
      <c r="C69" s="6">
        <v>5380.09</v>
      </c>
      <c r="D69" s="15">
        <f t="shared" si="2"/>
        <v>0.17508885285199674</v>
      </c>
    </row>
    <row r="70" spans="1:4" ht="12.75">
      <c r="A70" s="4" t="s">
        <v>44</v>
      </c>
      <c r="B70" s="6">
        <v>1686.5</v>
      </c>
      <c r="C70" s="6">
        <v>211.91</v>
      </c>
      <c r="D70" s="15">
        <f t="shared" si="2"/>
        <v>0.12565075600355766</v>
      </c>
    </row>
    <row r="71" spans="1:4" ht="25.5">
      <c r="A71" s="4" t="s">
        <v>45</v>
      </c>
      <c r="B71" s="6">
        <v>1000.3</v>
      </c>
      <c r="C71" s="6">
        <v>226.05</v>
      </c>
      <c r="D71" s="15">
        <f t="shared" si="2"/>
        <v>0.2259822053383985</v>
      </c>
    </row>
    <row r="72" spans="1:4" ht="25.5">
      <c r="A72" s="5" t="s">
        <v>46</v>
      </c>
      <c r="B72" s="3">
        <v>2369.73</v>
      </c>
      <c r="C72" s="2">
        <v>148.94</v>
      </c>
      <c r="D72" s="15">
        <f>C72/B72*100%</f>
        <v>0.06285104210184282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1318.3</v>
      </c>
      <c r="C74" s="7">
        <v>148.94</v>
      </c>
      <c r="D74" s="15">
        <f t="shared" si="2"/>
        <v>0.1129788363801866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12.75">
      <c r="A76" s="4" t="s">
        <v>80</v>
      </c>
      <c r="B76" s="6">
        <v>1051.43</v>
      </c>
      <c r="C76" s="6"/>
      <c r="D76" s="15">
        <f>C76/B76*100%</f>
        <v>0</v>
      </c>
    </row>
    <row r="77" spans="1:4" ht="36.75" customHeight="1">
      <c r="A77" s="5" t="s">
        <v>50</v>
      </c>
      <c r="B77" s="3">
        <v>0</v>
      </c>
      <c r="C77" s="3">
        <v>0</v>
      </c>
      <c r="D77" s="15" t="e">
        <f t="shared" si="2"/>
        <v>#DIV/0!</v>
      </c>
    </row>
    <row r="78" spans="1:4" ht="36.75" customHeight="1">
      <c r="A78" s="4" t="s">
        <v>51</v>
      </c>
      <c r="B78" s="6">
        <v>0</v>
      </c>
      <c r="C78" s="6">
        <v>0</v>
      </c>
      <c r="D78" s="15" t="e">
        <f t="shared" si="2"/>
        <v>#DIV/0!</v>
      </c>
    </row>
    <row r="79" spans="1:4" ht="36.75" customHeight="1">
      <c r="A79" s="8" t="s">
        <v>66</v>
      </c>
      <c r="B79" s="9"/>
      <c r="C79" s="10"/>
      <c r="D79" s="15" t="e">
        <f t="shared" si="2"/>
        <v>#DIV/0!</v>
      </c>
    </row>
    <row r="80" spans="1:4" ht="38.25">
      <c r="A80" s="4" t="s">
        <v>52</v>
      </c>
      <c r="B80" s="6"/>
      <c r="C80" s="7"/>
      <c r="D80" s="15" t="e">
        <f t="shared" si="2"/>
        <v>#DIV/0!</v>
      </c>
    </row>
    <row r="81" spans="1:4" ht="58.5" customHeight="1">
      <c r="A81" s="5" t="s">
        <v>69</v>
      </c>
      <c r="B81" s="3">
        <v>69978.94</v>
      </c>
      <c r="C81" s="2">
        <v>18310.4</v>
      </c>
      <c r="D81" s="15">
        <f t="shared" si="2"/>
        <v>0.26165586389276546</v>
      </c>
    </row>
    <row r="82" spans="1:4" ht="63.75">
      <c r="A82" s="4" t="s">
        <v>62</v>
      </c>
      <c r="B82" s="6">
        <v>40116.85</v>
      </c>
      <c r="C82" s="7">
        <v>16810.4</v>
      </c>
      <c r="D82" s="15">
        <f t="shared" si="2"/>
        <v>0.41903589140224123</v>
      </c>
    </row>
    <row r="83" spans="1:4" ht="12.75">
      <c r="A83" s="4" t="s">
        <v>63</v>
      </c>
      <c r="B83" s="6">
        <v>29862.09</v>
      </c>
      <c r="C83" s="7">
        <v>1500</v>
      </c>
      <c r="D83" s="15">
        <f t="shared" si="2"/>
        <v>0.050230911500166266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2024-05-14T05:25:33Z</dcterms:modified>
  <cp:category/>
  <cp:version/>
  <cp:contentType/>
  <cp:contentStatus/>
</cp:coreProperties>
</file>