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<sst xmlns="http://schemas.openxmlformats.org/spreadsheetml/2006/main" count="77" uniqueCount="77">
  <si>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</si>
  <si>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</si>
  <si>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</si>
  <si>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</si>
  <si>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</si>
  <si>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</si>
  <si>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</si>
  <si>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</si>
  <si>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</si>
  <si>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</si>
  <si>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</si>
  <si>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</si>
  <si>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</si>
  <si>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</si>
  <si>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</si>
  <si>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</si>
  <si>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</si>
  <si>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</si>
  <si>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</si>
  <si>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</si>
  <si>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</si>
  <si>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</si>
  <si>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</si>
  <si>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</si>
  <si>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</si>
  <si>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</si>
  <si>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</si>
  <si>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</si>
  <si>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</si>
  <si>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</si>
  <si>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</si>
  <si>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</si>
  <si>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</si>
  <si>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</si>
  <si>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</si>
  <si>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</si>
  <si>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</si>
  <si>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</si>
  <si>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</si>
  <si>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</si>
  <si>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</si>
  <si>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</si>
  <si>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</si>
  <si>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</si>
  <si>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</si>
  <si>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</si>
  <si>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</si>
  <si>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</si>
  <si>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</si>
  <si>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</si>
  <si>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</si>
  <si>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</si>
  <si>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</si>
  <si>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</si>
  <si>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</si>
  <si>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</si>
  <si>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</si>
  <si>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</si>
  <si>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</si>
  <si>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</si>
  <si>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</si>
  <si>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</si>
  <si>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</si>
  <si>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</si>
  <si>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</si>
  <si>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</si>
  <si>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</si>
  <si>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</si>
  <si>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</si>
  <si>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</si>
  <si>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</si>
  <si>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</si>
  <si>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</si>
  <si>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</si>
  <si>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</si>
  <si>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</si>
  <si>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15.11.2016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</si>
</sst>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494528.49999999994</v>
      </c>
      <c r="C5" s="20">
        <f>C6+C21</f>
        <v>414411.19</v>
      </c>
      <c r="D5" s="15">
        <f>C5/B5*100%</f>
        <v>0.8379925322807483</v>
      </c>
    </row>
    <row r="6" spans="1:4" ht="25.5">
      <c r="A6" s="5" t="s">
        <v>4</v>
      </c>
      <c r="B6" s="3">
        <f>SUM(B7:B20)</f>
        <v>29116.8</v>
      </c>
      <c r="C6" s="3">
        <f>SUM(C7:C20)</f>
        <v>24011.09</v>
      </c>
      <c r="D6" s="15">
        <f>C6/B6*100%</f>
        <v>0.8246472826684251</v>
      </c>
    </row>
    <row r="7" spans="1:4" ht="12.75">
      <c r="A7" s="4" t="s">
        <v>5</v>
      </c>
      <c r="B7" s="6">
        <v>37.1</v>
      </c>
      <c r="C7" s="6">
        <v>41.84</v>
      </c>
      <c r="D7" s="15">
        <f>C7/B7*100%</f>
        <v>1.1277628032345013</v>
      </c>
    </row>
    <row r="8" spans="1:4" ht="12.75">
      <c r="A8" s="4" t="s">
        <v>6</v>
      </c>
      <c r="B8" s="6">
        <v>15312.07</v>
      </c>
      <c r="C8" s="6">
        <v>13014.5</v>
      </c>
      <c r="D8" s="15">
        <f>C8/B8*100%</f>
        <v>0.849950398607112</v>
      </c>
    </row>
    <row r="9" spans="1:4" ht="38.25">
      <c r="A9" s="4" t="s">
        <v>64</v>
      </c>
      <c r="B9" s="6">
        <v>34.85</v>
      </c>
      <c r="C9" s="6">
        <v>30.33</v>
      </c>
      <c r="D9" s="15">
        <f aca="true" t="shared" si="0" ref="D9:D17">C9/B9*100%</f>
        <v>0.8703012912482065</v>
      </c>
    </row>
    <row r="10" spans="1:4" ht="25.5">
      <c r="A10" s="4" t="s">
        <v>7</v>
      </c>
      <c r="B10" s="6">
        <v>5357</v>
      </c>
      <c r="C10" s="6">
        <v>4576.45</v>
      </c>
      <c r="D10" s="15">
        <f t="shared" si="0"/>
        <v>0.8542934478252753</v>
      </c>
    </row>
    <row r="11" spans="1:4" ht="25.5">
      <c r="A11" s="4" t="s">
        <v>53</v>
      </c>
      <c r="B11" s="6">
        <v>521.81</v>
      </c>
      <c r="C11" s="6">
        <v>533.72</v>
      </c>
      <c r="D11" s="15">
        <f t="shared" si="0"/>
        <v>1.0228243996857096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734.3</v>
      </c>
      <c r="D13" s="15">
        <f t="shared" si="0"/>
        <v>0.5258973844787578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3770.13</v>
      </c>
      <c r="C15" s="6">
        <v>3252.12</v>
      </c>
      <c r="D15" s="15">
        <f t="shared" si="0"/>
        <v>0.8626015548535461</v>
      </c>
    </row>
    <row r="16" spans="1:4" ht="25.5">
      <c r="A16" s="4" t="s">
        <v>9</v>
      </c>
      <c r="B16" s="6">
        <v>108.61</v>
      </c>
      <c r="C16" s="6">
        <v>142.2</v>
      </c>
      <c r="D16" s="15">
        <f t="shared" si="0"/>
        <v>1.3092717061044101</v>
      </c>
    </row>
    <row r="17" spans="1:4" ht="25.5">
      <c r="A17" s="4" t="s">
        <v>55</v>
      </c>
      <c r="B17" s="6">
        <v>1221.51</v>
      </c>
      <c r="C17" s="6">
        <v>1154.9</v>
      </c>
      <c r="D17" s="15">
        <f t="shared" si="0"/>
        <v>0.9454691324671923</v>
      </c>
    </row>
    <row r="18" spans="1:4" ht="38.25">
      <c r="A18" s="4" t="s">
        <v>56</v>
      </c>
      <c r="B18" s="6">
        <v>492</v>
      </c>
      <c r="C18" s="6">
        <v>109.4</v>
      </c>
      <c r="D18" s="15">
        <f aca="true" t="shared" si="1" ref="D18:D45">C18/B18*100%</f>
        <v>0.2223577235772358</v>
      </c>
    </row>
    <row r="19" spans="1:4" ht="25.5">
      <c r="A19" s="4" t="s">
        <v>10</v>
      </c>
      <c r="B19" s="6">
        <v>830</v>
      </c>
      <c r="C19" s="6">
        <v>347.2</v>
      </c>
      <c r="D19" s="15">
        <f t="shared" si="1"/>
        <v>0.4183132530120482</v>
      </c>
    </row>
    <row r="20" spans="1:4" ht="12.75">
      <c r="A20" s="4" t="s">
        <v>11</v>
      </c>
      <c r="B20" s="6">
        <v>34.85</v>
      </c>
      <c r="C20" s="6">
        <v>74.1</v>
      </c>
      <c r="D20" s="15">
        <f t="shared" si="1"/>
        <v>2.1262553802008606</v>
      </c>
    </row>
    <row r="21" spans="1:4" ht="25.5">
      <c r="A21" s="5" t="s">
        <v>12</v>
      </c>
      <c r="B21" s="3">
        <f>454372.1+7039.6+4000</f>
        <v>465411.69999999995</v>
      </c>
      <c r="C21" s="3">
        <v>390400.1</v>
      </c>
      <c r="D21" s="15">
        <f t="shared" si="1"/>
        <v>0.8388274295639754</v>
      </c>
    </row>
    <row r="22" spans="1:4" ht="12.75">
      <c r="A22" s="2" t="s">
        <v>13</v>
      </c>
      <c r="B22" s="3">
        <f>B23+B32+B34+B37+B43+B49+B51+B56+B60+B62+B68+B72+B74+B76</f>
        <v>497040.73</v>
      </c>
      <c r="C22" s="3">
        <f>C23+C32+C34+C37+C43+C49+C51+C56+C60+C62+C68+C72+C74+C76</f>
        <v>407009.3599999999</v>
      </c>
      <c r="D22" s="15">
        <f t="shared" si="1"/>
        <v>0.8188652064791551</v>
      </c>
    </row>
    <row r="23" spans="1:4" ht="25.5">
      <c r="A23" s="5" t="s">
        <v>14</v>
      </c>
      <c r="B23" s="3">
        <f>B24+B25+B26+B27+B28+B29+B30+B31</f>
        <v>32332.879999999997</v>
      </c>
      <c r="C23" s="3">
        <f>C24+C25+C26+C27+C28+C29+C30+C31</f>
        <v>27167.199999999997</v>
      </c>
      <c r="D23" s="15">
        <f t="shared" si="1"/>
        <v>0.8402344610192473</v>
      </c>
    </row>
    <row r="24" spans="1:4" ht="38.25">
      <c r="A24" s="4" t="s">
        <v>15</v>
      </c>
      <c r="B24" s="6">
        <v>1005.78</v>
      </c>
      <c r="C24" s="7">
        <v>859.2</v>
      </c>
      <c r="D24" s="15">
        <f t="shared" si="1"/>
        <v>0.8542623635387461</v>
      </c>
    </row>
    <row r="25" spans="1:4" ht="38.25">
      <c r="A25" s="4" t="s">
        <v>16</v>
      </c>
      <c r="B25" s="6">
        <v>1285.82</v>
      </c>
      <c r="C25" s="6">
        <v>1118.32</v>
      </c>
      <c r="D25" s="15">
        <f t="shared" si="1"/>
        <v>0.8697329330699476</v>
      </c>
    </row>
    <row r="26" spans="1:4" ht="31.5" customHeight="1">
      <c r="A26" s="4" t="s">
        <v>17</v>
      </c>
      <c r="B26" s="6">
        <v>20927.63</v>
      </c>
      <c r="C26" s="6">
        <v>18342.03</v>
      </c>
      <c r="D26" s="15">
        <f>C26/B26*100%</f>
        <v>0.8764504150732786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6841.84</v>
      </c>
      <c r="C28" s="6">
        <v>5445.8</v>
      </c>
      <c r="D28" s="15">
        <f t="shared" si="1"/>
        <v>0.7959554739660676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39.6</v>
      </c>
      <c r="D30" s="15">
        <f t="shared" si="1"/>
        <v>0.132</v>
      </c>
    </row>
    <row r="31" spans="1:4" ht="25.5">
      <c r="A31" s="4" t="s">
        <v>21</v>
      </c>
      <c r="B31" s="6">
        <v>1970.21</v>
      </c>
      <c r="C31" s="6">
        <v>1362.25</v>
      </c>
      <c r="D31" s="15">
        <f t="shared" si="1"/>
        <v>0.691423756858406</v>
      </c>
    </row>
    <row r="32" spans="1:4" ht="12.75">
      <c r="A32" s="8" t="s">
        <v>57</v>
      </c>
      <c r="B32" s="14">
        <f>B33</f>
        <v>388.5</v>
      </c>
      <c r="C32" s="14">
        <f>C33</f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f>B35+B36</f>
        <v>2532.43</v>
      </c>
      <c r="C34" s="16">
        <f>C35+C36</f>
        <v>2287.56</v>
      </c>
      <c r="D34" s="15">
        <f t="shared" si="1"/>
        <v>0.9033063105396794</v>
      </c>
    </row>
    <row r="35" spans="1:4" ht="63.75">
      <c r="A35" s="4" t="s">
        <v>22</v>
      </c>
      <c r="B35" s="6">
        <f>2294.12-40.2-0.09</f>
        <v>2253.83</v>
      </c>
      <c r="C35" s="6">
        <v>2008.96</v>
      </c>
      <c r="D35" s="15">
        <f t="shared" si="1"/>
        <v>0.891353828815838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f>B38+B39+B40+B41+B42</f>
        <v>30909.719999999998</v>
      </c>
      <c r="C37" s="3">
        <f>C38+C39+C40+C41+C42</f>
        <v>24124.329999999998</v>
      </c>
      <c r="D37" s="15">
        <f t="shared" si="1"/>
        <v>0.7804771444063551</v>
      </c>
    </row>
    <row r="38" spans="1:4" ht="25.5">
      <c r="A38" s="4" t="s">
        <v>24</v>
      </c>
      <c r="B38" s="7">
        <v>2698.47</v>
      </c>
      <c r="C38" s="7">
        <v>2222.29</v>
      </c>
      <c r="D38" s="15">
        <f t="shared" si="1"/>
        <v>0.8235370413604747</v>
      </c>
    </row>
    <row r="39" spans="1:4" ht="12.75">
      <c r="A39" s="4" t="s">
        <v>25</v>
      </c>
      <c r="B39" s="6">
        <v>10534.03</v>
      </c>
      <c r="C39" s="6">
        <v>8478.59</v>
      </c>
      <c r="D39" s="15">
        <f t="shared" si="1"/>
        <v>0.80487619647941</v>
      </c>
    </row>
    <row r="40" spans="1:4" ht="25.5">
      <c r="A40" s="4" t="s">
        <v>26</v>
      </c>
      <c r="B40" s="6">
        <v>11155.63</v>
      </c>
      <c r="C40" s="6">
        <v>8944.97</v>
      </c>
      <c r="D40" s="15">
        <f t="shared" si="1"/>
        <v>0.801834589350848</v>
      </c>
    </row>
    <row r="41" spans="1:4" ht="12.75">
      <c r="A41" s="4" t="s">
        <v>59</v>
      </c>
      <c r="B41" s="6">
        <f>2573.99-32.2</f>
        <v>2541.79</v>
      </c>
      <c r="C41" s="6">
        <v>2283.25</v>
      </c>
      <c r="D41" s="15">
        <f t="shared" si="1"/>
        <v>0.8982842799759225</v>
      </c>
    </row>
    <row r="42" spans="1:4" ht="25.5">
      <c r="A42" s="4" t="s">
        <v>27</v>
      </c>
      <c r="B42" s="6">
        <v>3979.8</v>
      </c>
      <c r="C42" s="7">
        <v>2195.23</v>
      </c>
      <c r="D42" s="15">
        <f t="shared" si="1"/>
        <v>0.551593044876627</v>
      </c>
    </row>
    <row r="43" spans="1:4" ht="30.75" customHeight="1">
      <c r="A43" s="5" t="s">
        <v>28</v>
      </c>
      <c r="B43" s="3">
        <f>B45+B47+B48+B46</f>
        <v>38528.65</v>
      </c>
      <c r="C43" s="3">
        <f>C45+C47+C48+C46</f>
        <v>27995.670000000002</v>
      </c>
      <c r="D43" s="15">
        <f t="shared" si="1"/>
        <v>0.7266195415619287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24760.29</v>
      </c>
      <c r="C45" s="6">
        <v>17281.28</v>
      </c>
      <c r="D45" s="15">
        <f t="shared" si="1"/>
        <v>0.6979433601141182</v>
      </c>
    </row>
    <row r="46" spans="1:4" ht="18" customHeight="1">
      <c r="A46" s="4" t="s">
        <v>30</v>
      </c>
      <c r="B46" s="6">
        <v>8512.3</v>
      </c>
      <c r="C46" s="6">
        <v>6810.79</v>
      </c>
      <c r="D46" s="15">
        <f aca="true" t="shared" si="2" ref="D46:D78">C46/B46*100%</f>
        <v>0.8001116032094734</v>
      </c>
    </row>
    <row r="47" spans="1:4" ht="16.5" customHeight="1">
      <c r="A47" s="4" t="s">
        <v>70</v>
      </c>
      <c r="B47" s="6">
        <v>875.7</v>
      </c>
      <c r="C47" s="6">
        <v>875.7</v>
      </c>
      <c r="D47" s="15">
        <f t="shared" si="2"/>
        <v>1</v>
      </c>
    </row>
    <row r="48" spans="1:4" ht="25.5">
      <c r="A48" s="4" t="s">
        <v>31</v>
      </c>
      <c r="B48" s="6">
        <v>4380.36</v>
      </c>
      <c r="C48" s="6">
        <v>3027.9</v>
      </c>
      <c r="D48" s="15">
        <f t="shared" si="2"/>
        <v>0.691244555242035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f>B52+B53+B54+B55</f>
        <v>279750.82999999996</v>
      </c>
      <c r="C51" s="3">
        <f>C52+C53+C54+C55</f>
        <v>233476.97999999995</v>
      </c>
      <c r="D51" s="15">
        <f t="shared" si="2"/>
        <v>0.8345890519788627</v>
      </c>
    </row>
    <row r="52" spans="1:4" ht="12.75">
      <c r="A52" s="4" t="s">
        <v>33</v>
      </c>
      <c r="B52" s="6">
        <v>63228.86</v>
      </c>
      <c r="C52" s="6">
        <v>54439.36</v>
      </c>
      <c r="D52" s="15">
        <f t="shared" si="2"/>
        <v>0.8609891116177012</v>
      </c>
    </row>
    <row r="53" spans="1:4" ht="12.75">
      <c r="A53" s="4" t="s">
        <v>34</v>
      </c>
      <c r="B53" s="6">
        <v>194224.01</v>
      </c>
      <c r="C53" s="6">
        <v>159941.36</v>
      </c>
      <c r="D53" s="15">
        <f t="shared" si="2"/>
        <v>0.8234891247482738</v>
      </c>
    </row>
    <row r="54" spans="1:4" ht="25.5">
      <c r="A54" s="4" t="s">
        <v>35</v>
      </c>
      <c r="B54" s="6">
        <v>5986.48</v>
      </c>
      <c r="C54" s="6">
        <v>5264.3</v>
      </c>
      <c r="D54" s="15">
        <f t="shared" si="2"/>
        <v>0.8793648354291671</v>
      </c>
    </row>
    <row r="55" spans="1:4" ht="25.5">
      <c r="A55" s="4" t="s">
        <v>36</v>
      </c>
      <c r="B55" s="6">
        <v>16311.48</v>
      </c>
      <c r="C55" s="6">
        <v>13831.96</v>
      </c>
      <c r="D55" s="15">
        <f t="shared" si="2"/>
        <v>0.8479892689075423</v>
      </c>
    </row>
    <row r="56" spans="1:4" ht="12.75">
      <c r="A56" s="5" t="s">
        <v>37</v>
      </c>
      <c r="B56" s="3">
        <f>B57</f>
        <v>24932.36</v>
      </c>
      <c r="C56" s="3">
        <f>C57</f>
        <v>21159.97</v>
      </c>
      <c r="D56" s="15">
        <f t="shared" si="2"/>
        <v>0.8486950292711962</v>
      </c>
    </row>
    <row r="57" spans="1:4" ht="12.75">
      <c r="A57" s="4" t="s">
        <v>38</v>
      </c>
      <c r="B57" s="6">
        <v>24932.36</v>
      </c>
      <c r="C57" s="6">
        <v>21159.97</v>
      </c>
      <c r="D57" s="15">
        <f t="shared" si="2"/>
        <v>0.8486950292711962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97.75</v>
      </c>
      <c r="D60" s="15">
        <f t="shared" si="2"/>
        <v>0.9775</v>
      </c>
    </row>
    <row r="61" spans="1:4" ht="25.5">
      <c r="A61" s="13" t="s">
        <v>61</v>
      </c>
      <c r="B61" s="6">
        <v>100</v>
      </c>
      <c r="C61" s="6">
        <v>97.75</v>
      </c>
      <c r="D61" s="15">
        <f t="shared" si="2"/>
        <v>0.9775</v>
      </c>
    </row>
    <row r="62" spans="1:4" ht="12.75">
      <c r="A62" s="5" t="s">
        <v>40</v>
      </c>
      <c r="B62" s="3">
        <f>B63+B64+B65+B66+B67</f>
        <v>54019.79000000001</v>
      </c>
      <c r="C62" s="3">
        <f>C63+C64+C65+C66+C67</f>
        <v>42313.84999999999</v>
      </c>
      <c r="D62" s="15">
        <f t="shared" si="2"/>
        <v>0.7833027488629627</v>
      </c>
    </row>
    <row r="63" spans="1:4" ht="12.75">
      <c r="A63" s="4" t="s">
        <v>41</v>
      </c>
      <c r="B63" s="6">
        <v>440.69</v>
      </c>
      <c r="C63" s="6">
        <v>404.17</v>
      </c>
      <c r="D63" s="15">
        <f t="shared" si="2"/>
        <v>0.9171299552973746</v>
      </c>
    </row>
    <row r="64" spans="1:4" ht="25.5">
      <c r="A64" s="4" t="s">
        <v>42</v>
      </c>
      <c r="B64" s="6">
        <v>30180.8</v>
      </c>
      <c r="C64" s="6">
        <v>25773.02</v>
      </c>
      <c r="D64" s="15">
        <f t="shared" si="2"/>
        <v>0.8539541695382495</v>
      </c>
    </row>
    <row r="65" spans="1:4" ht="25.5">
      <c r="A65" s="4" t="s">
        <v>43</v>
      </c>
      <c r="B65" s="6">
        <v>12138.7</v>
      </c>
      <c r="C65" s="6">
        <v>7713.86</v>
      </c>
      <c r="D65" s="15">
        <f t="shared" si="2"/>
        <v>0.6354766161121042</v>
      </c>
    </row>
    <row r="66" spans="1:4" ht="12.75">
      <c r="A66" s="4" t="s">
        <v>44</v>
      </c>
      <c r="B66" s="6">
        <v>6760.8</v>
      </c>
      <c r="C66" s="6">
        <v>4891.31</v>
      </c>
      <c r="D66" s="15">
        <f t="shared" si="2"/>
        <v>0.7234809490001184</v>
      </c>
    </row>
    <row r="67" spans="1:4" ht="25.5">
      <c r="A67" s="4" t="s">
        <v>45</v>
      </c>
      <c r="B67" s="6">
        <v>4498.8</v>
      </c>
      <c r="C67" s="6">
        <v>3531.49</v>
      </c>
      <c r="D67" s="15">
        <f t="shared" si="2"/>
        <v>0.7849848848581843</v>
      </c>
    </row>
    <row r="68" spans="1:4" ht="25.5">
      <c r="A68" s="5" t="s">
        <v>46</v>
      </c>
      <c r="B68" s="3">
        <f>B70</f>
        <v>1310.71</v>
      </c>
      <c r="C68" s="3">
        <f>C70</f>
        <v>1198.75</v>
      </c>
      <c r="D68" s="15">
        <f t="shared" si="2"/>
        <v>0.9145806471301813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1310.71</v>
      </c>
      <c r="C70" s="7">
        <v>1198.75</v>
      </c>
      <c r="D70" s="15">
        <f t="shared" si="2"/>
        <v>0.9145806471301813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f>B77+B78</f>
        <v>32214.52</v>
      </c>
      <c r="C76" s="3">
        <f>C77+C78</f>
        <v>26778.85</v>
      </c>
      <c r="D76" s="15">
        <f t="shared" si="2"/>
        <v>0.8312664599689829</v>
      </c>
    </row>
    <row r="77" spans="1:4" ht="63.75">
      <c r="A77" s="4" t="s">
        <v>62</v>
      </c>
      <c r="B77" s="6">
        <v>17652.2</v>
      </c>
      <c r="C77" s="7">
        <v>16803.03</v>
      </c>
      <c r="D77" s="15">
        <f t="shared" si="2"/>
        <v>0.9518943814368747</v>
      </c>
    </row>
    <row r="78" spans="1:4" ht="12.75">
      <c r="A78" s="4" t="s">
        <v>63</v>
      </c>
      <c r="B78" s="6">
        <v>14562.32</v>
      </c>
      <c r="C78" s="7">
        <v>9975.82</v>
      </c>
      <c r="D78" s="15">
        <f t="shared" si="2"/>
        <v>0.6850433172736212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2016-04-12T04:01:46Z</cp:lastPrinted>
  <dcterms:created xsi:type="dcterms:W3CDTF">2015-03-17T06:24:35Z</dcterms:created>
  <dcterms:modified xsi:type="dcterms:W3CDTF">2016-11-18T04:53:38Z</dcterms:modified>
  <cp:category/>
  <cp:version/>
  <cp:contentType/>
  <cp:contentStatus/>
</cp:coreProperties>
</file>