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<sst xmlns="http://schemas.openxmlformats.org/spreadsheetml/2006/main" count="57" uniqueCount="54">
  <si>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</si>
  <si>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</si>
  <si>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</si>
  <si>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</si>
  <si>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</si>
  <si>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</si>
  <si>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</si>
  <si>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</si>
  <si>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</si>
  <si>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</si>
  <si>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</si>
  <si>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</si>
  <si>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</si>
  <si>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</si>
  <si>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</si>
  <si>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</si>
  <si>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</si>
  <si>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</si>
  <si>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</si>
  <si>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</si>
  <si>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</si>
  <si>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</si>
  <si>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</si>
  <si>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</si>
  <si>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</si>
  <si>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</si>
  <si>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</si>
  <si>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</si>
  <si>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</si>
  <si>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</si>
  <si>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</si>
  <si>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</si>
  <si>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</si>
  <si>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</si>
  <si>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</si>
  <si>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</si>
  <si>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</si>
  <si>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</si>
  <si>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</si>
  <si>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</si>
  <si>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</si>
  <si>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</si>
  <si>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</si>
  <si>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</si>
  <si>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2022 год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</si>
  <si>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</si>
  <si>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</si>
  <si>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</si>
  <si>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</si>
  <si>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</si>
  <si>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от 22.12.2021  № 14-13</t>
  </si>
  <si>
    <t xml:space="preserve"> дефицита (профицита) районного  бюджета в 2022 году и плановом периоде 2023-2024 годов</t>
  </si>
  <si>
    <t>Сумма на 2024 год</t>
  </si>
  <si>
    <t>от 28.12.2022    №24-1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</si>
</sst>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13" t="s">
        <v>43</v>
      </c>
      <c r="B1" s="13"/>
      <c r="C1" s="13"/>
      <c r="D1" s="13"/>
      <c r="E1" s="13"/>
    </row>
    <row r="2" spans="1:5" ht="15.75">
      <c r="A2" s="13" t="s">
        <v>41</v>
      </c>
      <c r="B2" s="13"/>
      <c r="C2" s="13"/>
      <c r="D2" s="13"/>
      <c r="E2" s="13"/>
    </row>
    <row r="3" spans="1:5" ht="15.75">
      <c r="A3" s="5"/>
      <c r="B3" s="5"/>
      <c r="C3" s="5"/>
      <c r="D3" s="13" t="s">
        <v>42</v>
      </c>
      <c r="E3" s="13"/>
    </row>
    <row r="4" spans="1:5" ht="15.75">
      <c r="A4" s="13" t="s">
        <v>53</v>
      </c>
      <c r="B4" s="13"/>
      <c r="C4" s="13"/>
      <c r="D4" s="13"/>
      <c r="E4" s="13"/>
    </row>
    <row r="5" spans="1:5" ht="15.75">
      <c r="A5" s="13" t="s">
        <v>43</v>
      </c>
      <c r="B5" s="13"/>
      <c r="C5" s="13"/>
      <c r="D5" s="13"/>
      <c r="E5" s="13"/>
    </row>
    <row r="6" spans="1:5" ht="15.75">
      <c r="A6" s="13" t="s">
        <v>41</v>
      </c>
      <c r="B6" s="13"/>
      <c r="C6" s="13"/>
      <c r="D6" s="13"/>
      <c r="E6" s="13"/>
    </row>
    <row r="7" spans="1:5" ht="15.75">
      <c r="A7" s="5"/>
      <c r="B7" s="5"/>
      <c r="C7" s="5"/>
      <c r="D7" s="13" t="s">
        <v>42</v>
      </c>
      <c r="E7" s="13"/>
    </row>
    <row r="8" spans="1:5" ht="15.75">
      <c r="A8" s="13" t="s">
        <v>50</v>
      </c>
      <c r="B8" s="13"/>
      <c r="C8" s="13"/>
      <c r="D8" s="13"/>
      <c r="E8" s="13"/>
    </row>
    <row r="9" spans="1:5" ht="15.75">
      <c r="A9" s="14" t="s">
        <v>40</v>
      </c>
      <c r="B9" s="15"/>
      <c r="C9" s="15"/>
      <c r="D9" s="15"/>
      <c r="E9" s="15"/>
    </row>
    <row r="10" spans="1:5" ht="15.75">
      <c r="A10" s="14" t="s">
        <v>51</v>
      </c>
      <c r="B10" s="15"/>
      <c r="C10" s="15"/>
      <c r="D10" s="15"/>
      <c r="E10" s="15"/>
    </row>
    <row r="11" spans="1:5" ht="15.75">
      <c r="A11" s="13" t="s">
        <v>0</v>
      </c>
      <c r="B11" s="20"/>
      <c r="C11" s="20"/>
      <c r="D11" s="20"/>
      <c r="E11" s="20"/>
    </row>
    <row r="12" spans="1:5" ht="12.75">
      <c r="A12" s="19" t="s">
        <v>1</v>
      </c>
      <c r="B12" s="19" t="s">
        <v>2</v>
      </c>
      <c r="C12" s="18" t="s">
        <v>44</v>
      </c>
      <c r="D12" s="18" t="s">
        <v>45</v>
      </c>
      <c r="E12" s="18" t="s">
        <v>52</v>
      </c>
    </row>
    <row r="13" spans="1:5" ht="26.25" customHeight="1">
      <c r="A13" s="19"/>
      <c r="B13" s="19"/>
      <c r="C13" s="18"/>
      <c r="D13" s="18"/>
      <c r="E13" s="18"/>
    </row>
    <row r="14" spans="1:5" ht="47.25">
      <c r="A14" s="7" t="s">
        <v>3</v>
      </c>
      <c r="B14" s="7" t="s">
        <v>4</v>
      </c>
      <c r="C14" s="8">
        <f>C15-C17</f>
        <v>-5000000</v>
      </c>
      <c r="D14" s="9">
        <v>0</v>
      </c>
      <c r="E14" s="9">
        <v>0</v>
      </c>
    </row>
    <row r="15" spans="1:5" ht="63">
      <c r="A15" s="10" t="s">
        <v>49</v>
      </c>
      <c r="B15" s="10" t="s">
        <v>47</v>
      </c>
      <c r="C15" s="8"/>
      <c r="D15" s="9"/>
      <c r="E15" s="9"/>
    </row>
    <row r="16" spans="1:5" ht="78.75">
      <c r="A16" s="10" t="s">
        <v>48</v>
      </c>
      <c r="B16" s="10" t="s">
        <v>46</v>
      </c>
      <c r="C16" s="8"/>
      <c r="D16" s="9"/>
      <c r="E16" s="9"/>
    </row>
    <row r="17" spans="1:5" ht="78.75">
      <c r="A17" s="10" t="s">
        <v>5</v>
      </c>
      <c r="B17" s="10" t="s">
        <v>6</v>
      </c>
      <c r="C17" s="8">
        <f>C18</f>
        <v>5000000</v>
      </c>
      <c r="D17" s="9"/>
      <c r="E17" s="9"/>
    </row>
    <row r="18" spans="1:5" ht="78.75">
      <c r="A18" s="10" t="s">
        <v>7</v>
      </c>
      <c r="B18" s="10" t="s">
        <v>8</v>
      </c>
      <c r="C18" s="8">
        <v>5000000</v>
      </c>
      <c r="D18" s="9"/>
      <c r="E18" s="9"/>
    </row>
    <row r="19" spans="1:5" ht="12.75" customHeight="1">
      <c r="A19" s="21" t="s">
        <v>9</v>
      </c>
      <c r="B19" s="21" t="s">
        <v>10</v>
      </c>
      <c r="C19" s="17">
        <f>C27+C35</f>
        <v>5115537.379999995</v>
      </c>
      <c r="D19" s="17">
        <f>D27+D35</f>
        <v>2772976</v>
      </c>
      <c r="E19" s="17">
        <f>E27+E35</f>
        <v>1047443</v>
      </c>
    </row>
    <row r="20" spans="1:5" ht="26.25" customHeight="1">
      <c r="A20" s="21"/>
      <c r="B20" s="21"/>
      <c r="C20" s="17"/>
      <c r="D20" s="17"/>
      <c r="E20" s="17"/>
    </row>
    <row r="21" spans="1:5" ht="31.5">
      <c r="A21" s="6" t="s">
        <v>11</v>
      </c>
      <c r="B21" s="10" t="s">
        <v>12</v>
      </c>
      <c r="C21" s="8">
        <f aca="true" t="shared" si="0" ref="C21:C26">C22</f>
        <v>-761862777.62</v>
      </c>
      <c r="D21" s="11">
        <f aca="true" t="shared" si="1" ref="D21:D26">D22</f>
        <v>-620328469.12</v>
      </c>
      <c r="E21" s="11">
        <f aca="true" t="shared" si="2" ref="E21:E26">E22</f>
        <v>-615004810.42</v>
      </c>
    </row>
    <row r="22" spans="1:5" ht="31.5">
      <c r="A22" s="6" t="s">
        <v>13</v>
      </c>
      <c r="B22" s="10" t="s">
        <v>14</v>
      </c>
      <c r="C22" s="8">
        <f t="shared" si="0"/>
        <v>-761862777.62</v>
      </c>
      <c r="D22" s="11">
        <f t="shared" si="1"/>
        <v>-620328469.12</v>
      </c>
      <c r="E22" s="11">
        <f t="shared" si="2"/>
        <v>-615004810.42</v>
      </c>
    </row>
    <row r="23" spans="1:5" ht="47.25">
      <c r="A23" s="6" t="s">
        <v>15</v>
      </c>
      <c r="B23" s="10" t="s">
        <v>16</v>
      </c>
      <c r="C23" s="8">
        <f t="shared" si="0"/>
        <v>-761862777.62</v>
      </c>
      <c r="D23" s="11">
        <f t="shared" si="1"/>
        <v>-620328469.12</v>
      </c>
      <c r="E23" s="11">
        <f t="shared" si="2"/>
        <v>-615004810.42</v>
      </c>
    </row>
    <row r="24" spans="1:5" ht="47.25">
      <c r="A24" s="6" t="s">
        <v>17</v>
      </c>
      <c r="B24" s="10" t="s">
        <v>18</v>
      </c>
      <c r="C24" s="8">
        <f t="shared" si="0"/>
        <v>-761862777.62</v>
      </c>
      <c r="D24" s="11">
        <f t="shared" si="1"/>
        <v>-620328469.12</v>
      </c>
      <c r="E24" s="11">
        <f t="shared" si="2"/>
        <v>-615004810.42</v>
      </c>
    </row>
    <row r="25" spans="1:5" ht="39.75" customHeight="1">
      <c r="A25" s="6" t="s">
        <v>19</v>
      </c>
      <c r="B25" s="10" t="s">
        <v>20</v>
      </c>
      <c r="C25" s="8">
        <f t="shared" si="0"/>
        <v>-761862777.62</v>
      </c>
      <c r="D25" s="11">
        <f t="shared" si="1"/>
        <v>-620328469.12</v>
      </c>
      <c r="E25" s="11">
        <f t="shared" si="2"/>
        <v>-615004810.42</v>
      </c>
    </row>
    <row r="26" spans="1:5" ht="44.25" customHeight="1">
      <c r="A26" s="6" t="s">
        <v>21</v>
      </c>
      <c r="B26" s="10" t="s">
        <v>22</v>
      </c>
      <c r="C26" s="8">
        <f t="shared" si="0"/>
        <v>-761862777.62</v>
      </c>
      <c r="D26" s="11">
        <f t="shared" si="1"/>
        <v>-620328469.12</v>
      </c>
      <c r="E26" s="11">
        <f t="shared" si="2"/>
        <v>-615004810.42</v>
      </c>
    </row>
    <row r="27" spans="1:5" ht="12.75">
      <c r="A27" s="19" t="s">
        <v>23</v>
      </c>
      <c r="B27" s="24" t="s">
        <v>24</v>
      </c>
      <c r="C27" s="17">
        <f>-761862777.62</f>
        <v>-761862777.62</v>
      </c>
      <c r="D27" s="17">
        <f>-620328469.12</f>
        <v>-620328469.12</v>
      </c>
      <c r="E27" s="16">
        <f>-614884210.42-120600</f>
        <v>-615004810.42</v>
      </c>
    </row>
    <row r="28" spans="1:5" ht="33.75" customHeight="1">
      <c r="A28" s="19"/>
      <c r="B28" s="24"/>
      <c r="C28" s="17"/>
      <c r="D28" s="17"/>
      <c r="E28" s="16"/>
    </row>
    <row r="29" spans="1:6" ht="31.5">
      <c r="A29" s="6" t="s">
        <v>25</v>
      </c>
      <c r="B29" s="10" t="s">
        <v>26</v>
      </c>
      <c r="C29" s="8">
        <f aca="true" t="shared" si="3" ref="C29:C34">C30</f>
        <v>766978315</v>
      </c>
      <c r="D29" s="11">
        <f aca="true" t="shared" si="4" ref="D29:E34">D30</f>
        <v>623101445.12</v>
      </c>
      <c r="E29" s="11">
        <f t="shared" si="4"/>
        <v>616052253.42</v>
      </c>
      <c r="F29" s="1"/>
    </row>
    <row r="30" spans="1:6" ht="31.5">
      <c r="A30" s="6" t="s">
        <v>27</v>
      </c>
      <c r="B30" s="10" t="s">
        <v>28</v>
      </c>
      <c r="C30" s="8">
        <f t="shared" si="3"/>
        <v>766978315</v>
      </c>
      <c r="D30" s="11">
        <f t="shared" si="4"/>
        <v>623101445.12</v>
      </c>
      <c r="E30" s="11">
        <f t="shared" si="4"/>
        <v>616052253.42</v>
      </c>
      <c r="F30" s="2"/>
    </row>
    <row r="31" spans="1:6" ht="31.5">
      <c r="A31" s="6" t="s">
        <v>29</v>
      </c>
      <c r="B31" s="10" t="s">
        <v>30</v>
      </c>
      <c r="C31" s="8">
        <f t="shared" si="3"/>
        <v>766978315</v>
      </c>
      <c r="D31" s="11">
        <f t="shared" si="4"/>
        <v>623101445.12</v>
      </c>
      <c r="E31" s="11">
        <f t="shared" si="4"/>
        <v>616052253.42</v>
      </c>
      <c r="F31" s="2"/>
    </row>
    <row r="32" spans="1:5" ht="47.25">
      <c r="A32" s="6" t="s">
        <v>31</v>
      </c>
      <c r="B32" s="10" t="s">
        <v>32</v>
      </c>
      <c r="C32" s="8">
        <f t="shared" si="3"/>
        <v>766978315</v>
      </c>
      <c r="D32" s="11">
        <f t="shared" si="4"/>
        <v>623101445.12</v>
      </c>
      <c r="E32" s="11">
        <f t="shared" si="4"/>
        <v>616052253.42</v>
      </c>
    </row>
    <row r="33" spans="1:5" ht="31.5">
      <c r="A33" s="6" t="s">
        <v>33</v>
      </c>
      <c r="B33" s="10" t="s">
        <v>34</v>
      </c>
      <c r="C33" s="8">
        <f t="shared" si="3"/>
        <v>766978315</v>
      </c>
      <c r="D33" s="11">
        <f t="shared" si="4"/>
        <v>623101445.12</v>
      </c>
      <c r="E33" s="11">
        <f t="shared" si="4"/>
        <v>616052253.42</v>
      </c>
    </row>
    <row r="34" spans="1:5" ht="31.5">
      <c r="A34" s="6" t="s">
        <v>35</v>
      </c>
      <c r="B34" s="12" t="s">
        <v>36</v>
      </c>
      <c r="C34" s="8">
        <f t="shared" si="3"/>
        <v>766978315</v>
      </c>
      <c r="D34" s="11">
        <f t="shared" si="4"/>
        <v>623101445.12</v>
      </c>
      <c r="E34" s="11">
        <f t="shared" si="4"/>
        <v>616052253.42</v>
      </c>
    </row>
    <row r="35" spans="1:5" ht="47.25">
      <c r="A35" s="6" t="s">
        <v>37</v>
      </c>
      <c r="B35" s="10" t="s">
        <v>38</v>
      </c>
      <c r="C35" s="8">
        <f>761978315+5000000</f>
        <v>766978315</v>
      </c>
      <c r="D35" s="8">
        <v>623101445.12</v>
      </c>
      <c r="E35" s="11">
        <v>616052253.42</v>
      </c>
    </row>
    <row r="36" spans="1:5" ht="12.75">
      <c r="A36" s="19" t="s">
        <v>39</v>
      </c>
      <c r="B36" s="19"/>
      <c r="C36" s="22">
        <f>C14+C19</f>
        <v>115537.37999999523</v>
      </c>
      <c r="D36" s="22"/>
      <c r="E36" s="22"/>
    </row>
    <row r="37" spans="1:5" ht="12.75">
      <c r="A37" s="19"/>
      <c r="B37" s="19"/>
      <c r="C37" s="23"/>
      <c r="D37" s="23"/>
      <c r="E37" s="23"/>
    </row>
    <row r="38" spans="1:5" ht="12.75">
      <c r="A38" s="4"/>
      <c r="B38" s="3"/>
      <c r="C38" s="3"/>
      <c r="D38" s="3"/>
      <c r="E38" s="3"/>
    </row>
  </sheetData>
  <sheetProtection/>
  <mergeCells count="30"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2018-11-13T07:07:22Z</cp:lastPrinted>
  <dcterms:created xsi:type="dcterms:W3CDTF">1996-10-08T23:32:33Z</dcterms:created>
  <dcterms:modified xsi:type="dcterms:W3CDTF">2022-12-29T04:23:54Z</dcterms:modified>
  <cp:category/>
  <cp:version/>
  <cp:contentType/>
  <cp:contentStatus/>
</cp:coreProperties>
</file>