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<sst xmlns="http://schemas.openxmlformats.org/spreadsheetml/2006/main" count="23" uniqueCount="21">
  <si>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</si>
  <si>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</si>
  <si>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</si>
  <si>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</si>
  <si>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</si>
  <si>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</si>
  <si>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</si>
  <si>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</si>
  <si>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</si>
  <si>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</si>
  <si>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</si>
  <si>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</si>
  <si>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</si>
  <si>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2023 год, руб.</t>
  </si>
  <si>
    <t>Сумма на 2024 год, руб.</t>
  </si>
  <si>
    <t>Приложение 7</t>
  </si>
  <si>
    <t>от 21.12.2022 №23-5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</si>
  <si>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2023 году и плановом периоде 2024-2025 годов</t>
  </si>
  <si>
    <t>Сумма на 2025 год, руб.</t>
  </si>
  <si>
    <t>Приложение 6</t>
  </si>
  <si>
    <t>от  22.12.2023    №31-10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</si>
</sst>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9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71" applyNumberFormat="1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асходы бюджетов поселени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7.421875" style="0" customWidth="1"/>
    <col min="6" max="6" width="16.57421875" style="0" customWidth="1"/>
    <col min="8" max="10" width="10.00390625" style="0" bestFit="1" customWidth="1"/>
  </cols>
  <sheetData>
    <row r="1" spans="2:6" ht="15.75">
      <c r="B1" s="4"/>
      <c r="C1" s="4"/>
      <c r="D1" s="4"/>
      <c r="E1" s="18" t="s">
        <v>19</v>
      </c>
      <c r="F1" s="19"/>
    </row>
    <row r="2" spans="2:6" ht="15.75">
      <c r="B2" s="4"/>
      <c r="C2" s="4"/>
      <c r="D2" s="18" t="s">
        <v>12</v>
      </c>
      <c r="E2" s="20"/>
      <c r="F2" s="20"/>
    </row>
    <row r="3" spans="2:6" ht="15.75">
      <c r="B3" s="4"/>
      <c r="C3" s="4"/>
      <c r="D3" s="4"/>
      <c r="E3" s="18" t="s">
        <v>11</v>
      </c>
      <c r="F3" s="19"/>
    </row>
    <row r="4" spans="2:6" ht="15.75">
      <c r="B4" s="4"/>
      <c r="C4" s="4"/>
      <c r="D4" s="4"/>
      <c r="E4" s="18" t="s">
        <v>20</v>
      </c>
      <c r="F4" s="19"/>
    </row>
    <row r="5" spans="2:7" ht="15.75">
      <c r="B5" s="5"/>
      <c r="C5" s="5"/>
      <c r="D5" s="5"/>
      <c r="E5" s="18" t="s">
        <v>15</v>
      </c>
      <c r="F5" s="19"/>
      <c r="G5" s="2"/>
    </row>
    <row r="6" spans="2:8" ht="15.75">
      <c r="B6" s="5"/>
      <c r="C6" s="5"/>
      <c r="D6" s="18" t="s">
        <v>12</v>
      </c>
      <c r="E6" s="20"/>
      <c r="F6" s="20"/>
      <c r="G6" s="2"/>
      <c r="H6" s="1"/>
    </row>
    <row r="7" spans="2:8" ht="15.75">
      <c r="B7" s="5"/>
      <c r="C7" s="5"/>
      <c r="D7" s="5"/>
      <c r="E7" s="18" t="s">
        <v>11</v>
      </c>
      <c r="F7" s="19"/>
      <c r="G7" s="2"/>
      <c r="H7" s="1"/>
    </row>
    <row r="8" spans="2:8" ht="15.75">
      <c r="B8" s="5"/>
      <c r="C8" s="5"/>
      <c r="D8" s="5"/>
      <c r="E8" s="18" t="s">
        <v>16</v>
      </c>
      <c r="F8" s="19"/>
      <c r="G8" s="2"/>
      <c r="H8" s="1"/>
    </row>
    <row r="9" spans="2:7" ht="15.75">
      <c r="B9" s="5"/>
      <c r="C9" s="5"/>
      <c r="D9" s="5"/>
      <c r="E9" s="5"/>
      <c r="F9" s="9"/>
      <c r="G9" s="1"/>
    </row>
    <row r="10" spans="1:8" ht="72" customHeight="1">
      <c r="A10" s="1"/>
      <c r="B10" s="17" t="s">
        <v>17</v>
      </c>
      <c r="C10" s="17"/>
      <c r="D10" s="17"/>
      <c r="E10" s="17"/>
      <c r="F10" s="17"/>
      <c r="G10" s="3"/>
      <c r="H10" s="4"/>
    </row>
    <row r="11" spans="1:8" ht="15.75">
      <c r="A11" s="1"/>
      <c r="B11" s="5"/>
      <c r="C11" s="5"/>
      <c r="D11" s="5"/>
      <c r="E11" s="5"/>
      <c r="F11" s="5"/>
      <c r="G11" s="5"/>
      <c r="H11" s="4"/>
    </row>
    <row r="12" spans="1:11" ht="31.5">
      <c r="A12" s="1"/>
      <c r="B12" s="6" t="s">
        <v>1</v>
      </c>
      <c r="C12" s="6" t="s">
        <v>0</v>
      </c>
      <c r="D12" s="10" t="s">
        <v>13</v>
      </c>
      <c r="E12" s="10" t="s">
        <v>14</v>
      </c>
      <c r="F12" s="10" t="s">
        <v>18</v>
      </c>
      <c r="G12" s="5"/>
      <c r="H12" s="14"/>
      <c r="I12" s="15"/>
      <c r="J12" s="15"/>
      <c r="K12" s="15"/>
    </row>
    <row r="13" spans="1:11" ht="15.75">
      <c r="A13" s="1"/>
      <c r="B13" s="7">
        <v>1</v>
      </c>
      <c r="C13" s="7" t="s">
        <v>3</v>
      </c>
      <c r="D13" s="11">
        <f>3318541+92377</f>
        <v>3410918</v>
      </c>
      <c r="E13" s="11">
        <v>3228254</v>
      </c>
      <c r="F13" s="11">
        <v>3228254</v>
      </c>
      <c r="G13" s="5"/>
      <c r="H13" s="16"/>
      <c r="I13" s="16"/>
      <c r="J13" s="16"/>
      <c r="K13" s="15"/>
    </row>
    <row r="14" spans="1:11" ht="15.75">
      <c r="A14" s="1"/>
      <c r="B14" s="7">
        <v>2</v>
      </c>
      <c r="C14" s="7" t="s">
        <v>4</v>
      </c>
      <c r="D14" s="11">
        <f>1818872+129132+68805+120375+189000</f>
        <v>2326184</v>
      </c>
      <c r="E14" s="11">
        <v>1769214</v>
      </c>
      <c r="F14" s="11">
        <v>1769214</v>
      </c>
      <c r="G14" s="5"/>
      <c r="H14" s="16"/>
      <c r="I14" s="16"/>
      <c r="J14" s="16"/>
      <c r="K14" s="15"/>
    </row>
    <row r="15" spans="1:11" ht="15.75">
      <c r="A15" s="1"/>
      <c r="B15" s="7">
        <v>3</v>
      </c>
      <c r="C15" s="7" t="s">
        <v>5</v>
      </c>
      <c r="D15" s="11">
        <f>2629917+92122+270000+29974</f>
        <v>3022013</v>
      </c>
      <c r="E15" s="11">
        <v>2593802</v>
      </c>
      <c r="F15" s="11">
        <v>2593802</v>
      </c>
      <c r="G15" s="5"/>
      <c r="H15" s="16"/>
      <c r="I15" s="16"/>
      <c r="J15" s="16"/>
      <c r="K15" s="15"/>
    </row>
    <row r="16" spans="1:11" ht="15.75">
      <c r="A16" s="1"/>
      <c r="B16" s="7">
        <v>4</v>
      </c>
      <c r="C16" s="7" t="s">
        <v>9</v>
      </c>
      <c r="D16" s="11">
        <f>3277285+89329</f>
        <v>3366614</v>
      </c>
      <c r="E16" s="11">
        <v>3232141</v>
      </c>
      <c r="F16" s="11">
        <v>3232141</v>
      </c>
      <c r="G16" s="5"/>
      <c r="H16" s="16"/>
      <c r="I16" s="16"/>
      <c r="J16" s="16"/>
      <c r="K16" s="15"/>
    </row>
    <row r="17" spans="1:11" ht="15.75">
      <c r="A17" s="1"/>
      <c r="B17" s="7">
        <v>5</v>
      </c>
      <c r="C17" s="7" t="s">
        <v>10</v>
      </c>
      <c r="D17" s="11">
        <f>4227520+276177+58184</f>
        <v>4561881</v>
      </c>
      <c r="E17" s="11">
        <v>4114661</v>
      </c>
      <c r="F17" s="11">
        <v>4114661</v>
      </c>
      <c r="G17" s="5"/>
      <c r="H17" s="16"/>
      <c r="I17" s="16"/>
      <c r="J17" s="16"/>
      <c r="K17" s="15"/>
    </row>
    <row r="18" spans="1:11" ht="15.75">
      <c r="A18" s="1"/>
      <c r="B18" s="7">
        <v>6</v>
      </c>
      <c r="C18" s="7" t="s">
        <v>6</v>
      </c>
      <c r="D18" s="11">
        <f>3075514+72560+26484</f>
        <v>3174558</v>
      </c>
      <c r="E18" s="11">
        <v>3033982</v>
      </c>
      <c r="F18" s="11">
        <v>3033982</v>
      </c>
      <c r="G18" s="5"/>
      <c r="H18" s="16"/>
      <c r="I18" s="16"/>
      <c r="J18" s="16"/>
      <c r="K18" s="15"/>
    </row>
    <row r="19" spans="1:11" ht="15.75">
      <c r="A19" s="1"/>
      <c r="B19" s="7">
        <v>7</v>
      </c>
      <c r="C19" s="7" t="s">
        <v>7</v>
      </c>
      <c r="D19" s="11">
        <f>2445679+80531+6114</f>
        <v>2532324</v>
      </c>
      <c r="E19" s="11">
        <v>2392410</v>
      </c>
      <c r="F19" s="11">
        <v>2392410</v>
      </c>
      <c r="G19" s="5"/>
      <c r="H19" s="16"/>
      <c r="I19" s="16"/>
      <c r="J19" s="16"/>
      <c r="K19" s="15"/>
    </row>
    <row r="20" spans="1:11" ht="15.75">
      <c r="A20" s="1"/>
      <c r="B20" s="7">
        <v>8</v>
      </c>
      <c r="C20" s="7" t="s">
        <v>8</v>
      </c>
      <c r="D20" s="11">
        <f>2383168+79758+1002</f>
        <v>2463928</v>
      </c>
      <c r="E20" s="11">
        <v>2338024</v>
      </c>
      <c r="F20" s="11">
        <v>2338024</v>
      </c>
      <c r="G20" s="5"/>
      <c r="H20" s="16"/>
      <c r="I20" s="16"/>
      <c r="J20" s="16"/>
      <c r="K20" s="15"/>
    </row>
    <row r="21" spans="1:11" ht="15.75">
      <c r="A21" s="1"/>
      <c r="B21" s="7"/>
      <c r="C21" s="8" t="s">
        <v>2</v>
      </c>
      <c r="D21" s="12">
        <f>SUM(D13:D20)</f>
        <v>24858420</v>
      </c>
      <c r="E21" s="12">
        <f>SUM(E13:E20)</f>
        <v>22702488</v>
      </c>
      <c r="F21" s="12">
        <f>SUM(F13:F20)</f>
        <v>22702488</v>
      </c>
      <c r="G21" s="5"/>
      <c r="H21" s="16"/>
      <c r="I21" s="16"/>
      <c r="J21" s="16"/>
      <c r="K21" s="15"/>
    </row>
    <row r="22" spans="2:11" ht="15">
      <c r="B22" s="4"/>
      <c r="C22" s="4"/>
      <c r="D22" s="4"/>
      <c r="E22" s="4"/>
      <c r="F22" s="13"/>
      <c r="H22" s="15"/>
      <c r="I22" s="15"/>
      <c r="J22" s="15"/>
      <c r="K22" s="15"/>
    </row>
    <row r="23" spans="8:11" ht="12.75">
      <c r="H23" s="15"/>
      <c r="I23" s="15"/>
      <c r="J23" s="15"/>
      <c r="K23" s="15"/>
    </row>
  </sheetData>
  <sheetProtection/>
  <mergeCells count="9">
    <mergeCell ref="B10:F10"/>
    <mergeCell ref="E5:F5"/>
    <mergeCell ref="E8:F8"/>
    <mergeCell ref="E7:F7"/>
    <mergeCell ref="D6:F6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Климкина</cp:lastModifiedBy>
  <cp:lastPrinted>2019-11-07T02:09:52Z</cp:lastPrinted>
  <dcterms:created xsi:type="dcterms:W3CDTF">1996-10-08T23:32:33Z</dcterms:created>
  <dcterms:modified xsi:type="dcterms:W3CDTF">2024-03-18T02:26:05Z</dcterms:modified>
  <cp:category/>
  <cp:version/>
  <cp:contentType/>
  <cp:contentStatus/>
</cp:coreProperties>
</file>